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G81" i="1"/>
  <c r="F100" i="1"/>
  <c r="H100" i="1"/>
  <c r="J100" i="1"/>
  <c r="G195" i="1"/>
  <c r="I195" i="1"/>
  <c r="J195" i="1"/>
  <c r="G176" i="1"/>
  <c r="I176" i="1"/>
  <c r="I157" i="1"/>
  <c r="G157" i="1"/>
  <c r="G138" i="1"/>
  <c r="I138" i="1"/>
  <c r="G119" i="1"/>
  <c r="L196" i="1"/>
  <c r="H81" i="1"/>
  <c r="I81" i="1"/>
  <c r="F62" i="1"/>
  <c r="J62" i="1"/>
  <c r="I62" i="1"/>
  <c r="G62" i="1"/>
  <c r="I43" i="1"/>
  <c r="G43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<sst xmlns="http://schemas.openxmlformats.org/spreadsheetml/2006/main" count="390" uniqueCount="109">
  <si>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</si>
  <si>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</si>
  <si>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</si>
  <si>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</si>
  <si>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</si>
  <si>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</si>
  <si>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</si>
  <si>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</si>
  <si>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</si>
  <si>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</si>
  <si>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</si>
  <si>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</si>
  <si>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</si>
  <si>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</si>
  <si>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</si>
  <si>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</si>
  <si>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</si>
  <si>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</si>
  <si>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</si>
  <si>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</si>
  <si>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</si>
  <si>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</si>
  <si>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</si>
  <si>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</si>
  <si>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</si>
  <si>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</si>
  <si>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</si>
  <si>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</si>
  <si>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</si>
  <si>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</si>
  <si>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</si>
  <si>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</si>
  <si>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</si>
  <si>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</si>
  <si>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</si>
  <si>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</si>
  <si>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</si>
  <si>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</si>
  <si>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</si>
  <si>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</si>
  <si>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Кострикина Н.И.</t>
  </si>
  <si>
    <t>Котлеты куриные рубленые</t>
  </si>
  <si>
    <t xml:space="preserve">Макароны отварные </t>
  </si>
  <si>
    <t>Чай с лимоном</t>
  </si>
  <si>
    <t>Фрукты свежие (яблоко)</t>
  </si>
  <si>
    <t>Хлеб пшеничный</t>
  </si>
  <si>
    <t>Хлеб ржаной</t>
  </si>
  <si>
    <t>Фирменное блюдо</t>
  </si>
  <si>
    <t>54-1г-2020</t>
  </si>
  <si>
    <t>ПР</t>
  </si>
  <si>
    <t>Щи из свежей капусты с картофелем</t>
  </si>
  <si>
    <t>Гуляш из куриного филе</t>
  </si>
  <si>
    <t>54-4г-2020</t>
  </si>
  <si>
    <t>Каша гречневая рассыпчатая</t>
  </si>
  <si>
    <t>Компот из смеси сухофруктов</t>
  </si>
  <si>
    <t>Азу (мясо тушенное с овощами)</t>
  </si>
  <si>
    <t>Картофельное пюре</t>
  </si>
  <si>
    <t>Компот из свежих ягод</t>
  </si>
  <si>
    <t>54-11г-2020</t>
  </si>
  <si>
    <t>Суп рыбный с крупой</t>
  </si>
  <si>
    <t>Фрикадельки из кур в томатном соусе</t>
  </si>
  <si>
    <t>Чай с сахаром</t>
  </si>
  <si>
    <t xml:space="preserve">Фирменное блюдо </t>
  </si>
  <si>
    <t xml:space="preserve">297/54-3соус-2020
</t>
  </si>
  <si>
    <t>Запеканка из творога</t>
  </si>
  <si>
    <t>Молоко сгущенное с сахаром</t>
  </si>
  <si>
    <t>Какао с молоком</t>
  </si>
  <si>
    <t>Фрукты свежие апельсины/мандарины</t>
  </si>
  <si>
    <t>130/100</t>
  </si>
  <si>
    <t>54-21гн-2020</t>
  </si>
  <si>
    <t>Борщ с капустой и картофелем</t>
  </si>
  <si>
    <t>Плов</t>
  </si>
  <si>
    <t>Компот Смородинка"</t>
  </si>
  <si>
    <t>Каша вязкая молочная из риса</t>
  </si>
  <si>
    <t>Сыр (порциями)</t>
  </si>
  <si>
    <t>Масло (порциями)</t>
  </si>
  <si>
    <t>Булочка школьная/кондитерское изделие(печенье)</t>
  </si>
  <si>
    <t>50/30</t>
  </si>
  <si>
    <t>54-1з-2020</t>
  </si>
  <si>
    <t>53-19з-2020</t>
  </si>
  <si>
    <t>428/ПР</t>
  </si>
  <si>
    <t>Суп-лапша домашняя</t>
  </si>
  <si>
    <t>Икра кабачковая (консервы овощные закусочные)</t>
  </si>
  <si>
    <t>Сок фруктовый</t>
  </si>
  <si>
    <t>Огурец консервированный</t>
  </si>
  <si>
    <t>Суп картофельный с горохом</t>
  </si>
  <si>
    <t>Гренки из пшеничного хлеба</t>
  </si>
  <si>
    <t>Рагу из свинины</t>
  </si>
  <si>
    <t>54-8с-2020</t>
  </si>
  <si>
    <t>Курица запеченная</t>
  </si>
  <si>
    <t>Фирменное  блюдо</t>
  </si>
  <si>
    <t xml:space="preserve">Мясо тушеное </t>
  </si>
  <si>
    <t>Рис отварной с овощами"Светофор"</t>
  </si>
  <si>
    <t>Каша вязкая молочная из риса и пшена</t>
  </si>
  <si>
    <t>Кондитерское изделие(вафля)</t>
  </si>
  <si>
    <t>54-16к-2020</t>
  </si>
  <si>
    <t>Суп картофельный с макаронными изделиями</t>
  </si>
  <si>
    <t>Компот из свежих плодов (из яблок)</t>
  </si>
  <si>
    <t>54-7с-2020</t>
  </si>
  <si>
    <t>Молоко в индивидуальной упаковке</t>
  </si>
  <si>
    <t>Тефтели</t>
  </si>
  <si>
    <t>Каша вязкая молочная из хлопьев овсяных "Геркулес"</t>
  </si>
  <si>
    <t>54-19к-2020/1</t>
  </si>
  <si>
    <t>Суп картофельный с фасолью</t>
  </si>
  <si>
    <t>54-9с-2020</t>
  </si>
  <si>
    <t>Рис отварной</t>
  </si>
  <si>
    <t>Соус красный основной</t>
  </si>
  <si>
    <t>54-6г-2020</t>
  </si>
  <si>
    <t>54-3соус-2020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</si>
</sst>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164" fontId="12" fillId="0" borderId="0"/>
  </cellStyleXfs>
  <cellXfs count="1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2" fillId="4" borderId="22" xfId="1" applyFont="1" applyFill="1" applyBorder="1" applyAlignment="1" applyProtection="1">
      <alignment horizontal="center" vertical="center" wrapText="1"/>
      <protection locked="0"/>
    </xf>
    <xf numFmtId="164" fontId="12" fillId="4" borderId="22" xfId="1" applyFont="1" applyFill="1" applyBorder="1" applyProtection="1">
      <protection locked="0"/>
    </xf>
    <xf numFmtId="164" fontId="12" fillId="4" borderId="23" xfId="1" applyFont="1" applyFill="1" applyBorder="1" applyAlignment="1" applyProtection="1">
      <alignment horizontal="center" vertical="center" wrapText="1"/>
      <protection locked="0"/>
    </xf>
    <xf numFmtId="164" fontId="12" fillId="4" borderId="23" xfId="1" applyFont="1" applyFill="1" applyBorder="1" applyAlignment="1" applyProtection="1">
      <alignment horizontal="center"/>
      <protection locked="0"/>
    </xf>
    <xf numFmtId="164" fontId="12" fillId="5" borderId="23" xfId="1" applyFont="1" applyFill="1" applyBorder="1" applyAlignment="1" applyProtection="1">
      <alignment horizontal="center"/>
      <protection locked="0"/>
    </xf>
    <xf numFmtId="1" fontId="12" fillId="4" borderId="24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1" applyFont="1" applyFill="1" applyBorder="1" applyAlignment="1" applyProtection="1">
      <alignment vertical="center" wrapText="1"/>
      <protection locked="0"/>
    </xf>
    <xf numFmtId="164" fontId="12" fillId="4" borderId="2" xfId="1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 vertical="center"/>
      <protection locked="0"/>
    </xf>
    <xf numFmtId="164" fontId="12" fillId="5" borderId="2" xfId="2" applyFont="1" applyFill="1" applyBorder="1" applyAlignment="1" applyProtection="1">
      <alignment horizontal="center" vertical="center"/>
      <protection locked="0"/>
    </xf>
    <xf numFmtId="164" fontId="12" fillId="4" borderId="2" xfId="1" applyFont="1" applyFill="1" applyBorder="1" applyAlignment="1" applyProtection="1">
      <alignment vertical="center" wrapText="1"/>
      <protection locked="0"/>
    </xf>
    <xf numFmtId="164" fontId="12" fillId="4" borderId="2" xfId="1" applyFont="1" applyFill="1" applyBorder="1" applyAlignment="1" applyProtection="1">
      <alignment horizontal="center"/>
      <protection locked="0"/>
    </xf>
    <xf numFmtId="164" fontId="12" fillId="5" borderId="2" xfId="1" applyFont="1" applyFill="1" applyBorder="1" applyAlignment="1" applyProtection="1">
      <alignment horizontal="center"/>
      <protection locked="0"/>
    </xf>
    <xf numFmtId="164" fontId="12" fillId="5" borderId="26" xfId="1" applyFont="1" applyFill="1" applyBorder="1" applyAlignment="1" applyProtection="1">
      <alignment vertical="center" wrapText="1"/>
      <protection locked="0"/>
    </xf>
    <xf numFmtId="0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5" borderId="2" xfId="1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vertical="center" wrapText="1"/>
      <protection locked="0"/>
    </xf>
    <xf numFmtId="0" fontId="13" fillId="4" borderId="22" xfId="0" applyFont="1" applyFill="1" applyBorder="1" applyAlignment="1" applyProtection="1">
      <alignment horizontal="center"/>
      <protection locked="0"/>
    </xf>
    <xf numFmtId="164" fontId="12" fillId="4" borderId="22" xfId="1" applyFont="1" applyFill="1" applyBorder="1" applyAlignment="1" applyProtection="1">
      <alignment vertical="center" wrapText="1"/>
      <protection locked="0"/>
    </xf>
    <xf numFmtId="164" fontId="12" fillId="4" borderId="22" xfId="2" applyFont="1" applyFill="1" applyBorder="1" applyAlignment="1" applyProtection="1">
      <alignment horizontal="center" vertical="center" wrapText="1"/>
      <protection locked="0"/>
    </xf>
    <xf numFmtId="164" fontId="12" fillId="4" borderId="22" xfId="2" applyFont="1" applyFill="1" applyBorder="1" applyAlignment="1" applyProtection="1">
      <alignment horizontal="center" vertical="center"/>
      <protection locked="0"/>
    </xf>
    <xf numFmtId="164" fontId="12" fillId="5" borderId="22" xfId="2" applyFont="1" applyFill="1" applyBorder="1" applyAlignment="1" applyProtection="1">
      <alignment horizontal="center" vertical="center"/>
      <protection locked="0"/>
    </xf>
    <xf numFmtId="164" fontId="12" fillId="5" borderId="22" xfId="2" applyFont="1" applyFill="1" applyBorder="1" applyAlignment="1" applyProtection="1">
      <alignment vertical="center" wrapText="1"/>
      <protection locked="0"/>
    </xf>
    <xf numFmtId="0" fontId="12" fillId="5" borderId="22" xfId="2" applyNumberFormat="1" applyFont="1" applyFill="1" applyBorder="1" applyAlignment="1" applyProtection="1">
      <alignment horizontal="center" vertical="center" wrapText="1"/>
      <protection locked="0"/>
    </xf>
    <xf numFmtId="164" fontId="12" fillId="5" borderId="22" xfId="2" applyFont="1" applyFill="1" applyBorder="1" applyAlignment="1" applyProtection="1">
      <alignment horizontal="center" vertical="center" wrapText="1"/>
      <protection locked="0"/>
    </xf>
    <xf numFmtId="164" fontId="12" fillId="5" borderId="22" xfId="2" applyFont="1" applyFill="1" applyBorder="1" applyAlignment="1" applyProtection="1">
      <alignment horizontal="center"/>
      <protection locked="0"/>
    </xf>
    <xf numFmtId="164" fontId="12" fillId="4" borderId="22" xfId="2" applyFont="1" applyFill="1" applyBorder="1" applyAlignment="1" applyProtection="1">
      <alignment vertical="center" wrapText="1"/>
      <protection locked="0"/>
    </xf>
    <xf numFmtId="164" fontId="12" fillId="4" borderId="22" xfId="2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left" vertical="center" wrapText="1"/>
      <protection locked="0"/>
    </xf>
    <xf numFmtId="1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2" xfId="1" applyFont="1" applyFill="1" applyBorder="1" applyAlignment="1" applyProtection="1">
      <alignment horizontal="center" vertical="center"/>
      <protection locked="0"/>
    </xf>
    <xf numFmtId="164" fontId="12" fillId="5" borderId="22" xfId="1" applyFont="1" applyFill="1" applyBorder="1" applyAlignment="1" applyProtection="1">
      <alignment horizontal="center" vertical="center"/>
      <protection locked="0"/>
    </xf>
    <xf numFmtId="164" fontId="12" fillId="4" borderId="2" xfId="1" applyFont="1" applyFill="1" applyBorder="1" applyAlignment="1" applyProtection="1">
      <alignment horizontal="center" vertical="center"/>
      <protection locked="0"/>
    </xf>
    <xf numFmtId="164" fontId="12" fillId="5" borderId="2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" xfId="1" applyFont="1" applyFill="1" applyBorder="1" applyAlignment="1" applyProtection="1">
      <alignment horizontal="left" vertical="center" wrapText="1"/>
      <protection locked="0"/>
    </xf>
    <xf numFmtId="164" fontId="12" fillId="4" borderId="24" xfId="2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64" fontId="12" fillId="4" borderId="22" xfId="2" applyFont="1" applyFill="1" applyBorder="1" applyAlignment="1" applyProtection="1">
      <alignment horizontal="left" vertical="center" wrapText="1"/>
      <protection locked="0"/>
    </xf>
    <xf numFmtId="164" fontId="12" fillId="4" borderId="26" xfId="2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/>
      <protection locked="0"/>
    </xf>
    <xf numFmtId="164" fontId="12" fillId="5" borderId="2" xfId="2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vertical="center" wrapText="1"/>
      <protection locked="0"/>
    </xf>
    <xf numFmtId="164" fontId="12" fillId="4" borderId="24" xfId="2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164" fontId="12" fillId="4" borderId="23" xfId="1" applyFont="1" applyFill="1" applyBorder="1" applyAlignment="1" applyProtection="1">
      <alignment vertical="center" wrapText="1"/>
      <protection locked="0"/>
    </xf>
    <xf numFmtId="49" fontId="12" fillId="4" borderId="27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1" applyFont="1" applyFill="1" applyBorder="1" applyAlignment="1" applyProtection="1">
      <alignment horizontal="center" vertical="center"/>
      <protection locked="0"/>
    </xf>
    <xf numFmtId="164" fontId="12" fillId="4" borderId="23" xfId="1" applyFont="1" applyFill="1" applyBorder="1" applyAlignment="1" applyProtection="1">
      <alignment horizontal="center" vertical="center"/>
      <protection locked="0"/>
    </xf>
    <xf numFmtId="164" fontId="12" fillId="5" borderId="23" xfId="1" applyFont="1" applyFill="1" applyBorder="1" applyAlignment="1" applyProtection="1">
      <alignment horizontal="center" vertical="center"/>
      <protection locked="0"/>
    </xf>
    <xf numFmtId="0" fontId="13" fillId="4" borderId="29" xfId="0" applyFont="1" applyFill="1" applyBorder="1" applyAlignment="1" applyProtection="1">
      <alignment vertical="center" wrapText="1"/>
      <protection locked="0"/>
    </xf>
    <xf numFmtId="1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164" fontId="12" fillId="4" borderId="26" xfId="2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0" borderId="22" xfId="2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5" fillId="0" borderId="30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64" fontId="12" fillId="0" borderId="22" xfId="2" applyFont="1" applyBorder="1" applyAlignment="1" applyProtection="1">
      <alignment horizontal="center" vertical="center" wrapText="1"/>
      <protection locked="0"/>
    </xf>
    <xf numFmtId="164" fontId="12" fillId="0" borderId="22" xfId="2" applyFont="1" applyBorder="1" applyAlignment="1" applyProtection="1">
      <alignment horizontal="center"/>
      <protection locked="0"/>
    </xf>
    <xf numFmtId="164" fontId="12" fillId="6" borderId="22" xfId="2" applyFont="1" applyFill="1" applyBorder="1" applyAlignment="1" applyProtection="1">
      <alignment horizont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165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164" fontId="12" fillId="4" borderId="2" xfId="1" applyFont="1" applyFill="1" applyBorder="1" applyProtection="1"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164" fontId="12" fillId="6" borderId="22" xfId="1" applyFont="1" applyFill="1" applyBorder="1" applyAlignment="1" applyProtection="1">
      <alignment vertical="center" wrapText="1"/>
      <protection locked="0"/>
    </xf>
    <xf numFmtId="164" fontId="12" fillId="6" borderId="22" xfId="1" applyFont="1" applyFill="1" applyBorder="1" applyAlignment="1" applyProtection="1">
      <alignment horizontal="center" vertical="center" wrapText="1"/>
      <protection locked="0"/>
    </xf>
    <xf numFmtId="164" fontId="12" fillId="6" borderId="22" xfId="1" applyFont="1" applyFill="1" applyBorder="1" applyAlignment="1" applyProtection="1">
      <alignment horizontal="center"/>
      <protection locked="0"/>
    </xf>
    <xf numFmtId="164" fontId="12" fillId="4" borderId="26" xfId="1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164" fontId="12" fillId="4" borderId="24" xfId="2" applyFont="1" applyFill="1" applyBorder="1" applyAlignment="1" applyProtection="1">
      <alignment horizontal="center"/>
      <protection locked="0"/>
    </xf>
    <xf numFmtId="164" fontId="12" fillId="5" borderId="24" xfId="2" applyFont="1" applyFill="1" applyBorder="1" applyAlignment="1" applyProtection="1">
      <alignment horizontal="center"/>
      <protection locked="0"/>
    </xf>
    <xf numFmtId="0" fontId="12" fillId="4" borderId="2" xfId="2" applyNumberFormat="1" applyFont="1" applyFill="1" applyBorder="1" applyAlignment="1" applyProtection="1">
      <alignment horizontal="center" vertical="center" wrapText="1"/>
      <protection locked="0"/>
    </xf>
    <xf numFmtId="1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2" xfId="1" applyFont="1" applyBorder="1" applyAlignment="1" applyProtection="1">
      <alignment vertical="center" wrapText="1"/>
      <protection locked="0"/>
    </xf>
    <xf numFmtId="164" fontId="12" fillId="0" borderId="22" xfId="1" applyFont="1" applyBorder="1" applyAlignment="1" applyProtection="1">
      <alignment horizontal="center" vertical="center" wrapText="1"/>
      <protection locked="0"/>
    </xf>
    <xf numFmtId="164" fontId="12" fillId="0" borderId="22" xfId="1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1" fontId="15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8" fillId="5" borderId="22" xfId="0" applyFont="1" applyFill="1" applyBorder="1" applyAlignment="1" applyProtection="1">
      <alignment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 wrapText="1"/>
      <protection locked="0"/>
    </xf>
    <xf numFmtId="0" fontId="12" fillId="6" borderId="22" xfId="0" applyFont="1" applyFill="1" applyBorder="1" applyAlignment="1" applyProtection="1">
      <alignment horizontal="center"/>
      <protection locked="0"/>
    </xf>
    <xf numFmtId="164" fontId="12" fillId="5" borderId="2" xfId="1" applyFont="1" applyFill="1" applyBorder="1" applyProtection="1">
      <protection locked="0"/>
    </xf>
    <xf numFmtId="49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22" xfId="1" applyNumberFormat="1" applyFont="1" applyFill="1" applyBorder="1" applyAlignment="1" applyProtection="1">
      <alignment horizontal="center" vertical="center" wrapText="1"/>
      <protection locked="0"/>
    </xf>
    <xf numFmtId="164" fontId="12" fillId="6" borderId="24" xfId="1" applyFont="1" applyFill="1" applyBorder="1" applyAlignment="1" applyProtection="1">
      <alignment horizontal="center" vertical="center" wrapText="1"/>
      <protection locked="0"/>
    </xf>
    <xf numFmtId="164" fontId="12" fillId="6" borderId="24" xfId="1" applyFont="1" applyFill="1" applyBorder="1" applyAlignment="1" applyProtection="1">
      <alignment horizontal="center"/>
      <protection locked="0"/>
    </xf>
    <xf numFmtId="164" fontId="12" fillId="4" borderId="22" xfId="1" applyFont="1" applyFill="1" applyBorder="1" applyAlignment="1" applyProtection="1">
      <alignment horizontal="center"/>
      <protection locked="0"/>
    </xf>
    <xf numFmtId="164" fontId="12" fillId="5" borderId="22" xfId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63"/>
      <c r="D1" s="164"/>
      <c r="E1" s="164"/>
      <c r="F1" s="12" t="s">
        <v>16</v>
      </c>
      <c r="G1" s="2" t="s">
        <v>17</v>
      </c>
      <c r="H1" s="165" t="s">
        <v>39</v>
      </c>
      <c r="I1" s="165"/>
      <c r="J1" s="165"/>
      <c r="K1" s="165"/>
    </row>
    <row r="2" spans="1:12" ht="18" x14ac:dyDescent="0.2">
      <c r="A2" s="35" t="s">
        <v>6</v>
      </c>
      <c r="C2" s="2"/>
      <c r="G2" s="2" t="s">
        <v>18</v>
      </c>
      <c r="H2" s="165" t="s">
        <v>40</v>
      </c>
      <c r="I2" s="165"/>
      <c r="J2" s="165"/>
      <c r="K2" s="1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69" t="s">
        <v>41</v>
      </c>
      <c r="F6" s="49">
        <v>80</v>
      </c>
      <c r="G6" s="70">
        <v>16.399999999999999</v>
      </c>
      <c r="H6" s="71">
        <v>4.96</v>
      </c>
      <c r="I6" s="71">
        <v>0</v>
      </c>
      <c r="J6" s="72">
        <v>126.4</v>
      </c>
      <c r="K6" s="80" t="s">
        <v>47</v>
      </c>
      <c r="L6" s="39"/>
    </row>
    <row r="7" spans="1:12" ht="30" x14ac:dyDescent="0.25">
      <c r="A7" s="23"/>
      <c r="B7" s="15"/>
      <c r="C7" s="11"/>
      <c r="D7" s="6"/>
      <c r="E7" s="73" t="s">
        <v>42</v>
      </c>
      <c r="F7" s="74">
        <v>150</v>
      </c>
      <c r="G7" s="75">
        <v>7.8</v>
      </c>
      <c r="H7" s="76">
        <v>8.4</v>
      </c>
      <c r="I7" s="76">
        <v>43.6</v>
      </c>
      <c r="J7" s="76">
        <v>281.10000000000002</v>
      </c>
      <c r="K7" s="75" t="s">
        <v>48</v>
      </c>
      <c r="L7" s="41"/>
    </row>
    <row r="8" spans="1:12" ht="15" x14ac:dyDescent="0.25">
      <c r="A8" s="23"/>
      <c r="B8" s="15"/>
      <c r="C8" s="11"/>
      <c r="D8" s="7" t="s">
        <v>22</v>
      </c>
      <c r="E8" s="77" t="s">
        <v>43</v>
      </c>
      <c r="F8" s="70">
        <v>200</v>
      </c>
      <c r="G8" s="70">
        <v>0.2</v>
      </c>
      <c r="H8" s="78">
        <v>0</v>
      </c>
      <c r="I8" s="78">
        <v>15.2</v>
      </c>
      <c r="J8" s="76">
        <v>63.2</v>
      </c>
      <c r="K8" s="70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67" t="s">
        <v>45</v>
      </c>
      <c r="F9" s="66">
        <v>30</v>
      </c>
      <c r="G9" s="66">
        <v>3.21</v>
      </c>
      <c r="H9" s="68">
        <v>1.35</v>
      </c>
      <c r="I9" s="68">
        <v>13.05</v>
      </c>
      <c r="J9" s="68">
        <v>82.2</v>
      </c>
      <c r="K9" s="66" t="s">
        <v>49</v>
      </c>
      <c r="L9" s="41"/>
    </row>
    <row r="10" spans="1:12" ht="15" x14ac:dyDescent="0.25">
      <c r="A10" s="23"/>
      <c r="B10" s="15"/>
      <c r="C10" s="11"/>
      <c r="D10" s="7" t="s">
        <v>24</v>
      </c>
      <c r="E10" s="79" t="s">
        <v>44</v>
      </c>
      <c r="F10" s="66">
        <v>100</v>
      </c>
      <c r="G10" s="66">
        <v>0.52</v>
      </c>
      <c r="H10" s="68">
        <v>0.52</v>
      </c>
      <c r="I10" s="68">
        <v>12.74</v>
      </c>
      <c r="J10" s="68">
        <v>61.1</v>
      </c>
      <c r="K10" s="66" t="s">
        <v>49</v>
      </c>
      <c r="L10" s="41"/>
    </row>
    <row r="11" spans="1:12" ht="15" x14ac:dyDescent="0.25">
      <c r="A11" s="23"/>
      <c r="B11" s="15"/>
      <c r="C11" s="11"/>
      <c r="D11" s="6"/>
      <c r="E11" s="67" t="s">
        <v>46</v>
      </c>
      <c r="F11" s="66">
        <v>30</v>
      </c>
      <c r="G11" s="66">
        <v>2.5499999999999998</v>
      </c>
      <c r="H11" s="68">
        <v>0.99</v>
      </c>
      <c r="I11" s="68">
        <v>12.75</v>
      </c>
      <c r="J11" s="68">
        <v>77.7</v>
      </c>
      <c r="K11" s="66" t="s">
        <v>49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30.68</v>
      </c>
      <c r="H13" s="19">
        <f t="shared" si="0"/>
        <v>16.22</v>
      </c>
      <c r="I13" s="19">
        <f t="shared" si="0"/>
        <v>97.339999999999989</v>
      </c>
      <c r="J13" s="19">
        <f t="shared" si="0"/>
        <v>691.7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49"/>
      <c r="G14" s="51"/>
      <c r="H14" s="52"/>
      <c r="I14" s="52"/>
      <c r="J14" s="53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0" t="s">
        <v>50</v>
      </c>
      <c r="F15" s="49">
        <v>200</v>
      </c>
      <c r="G15" s="51">
        <v>2.2000000000000002</v>
      </c>
      <c r="H15" s="52">
        <v>4.2</v>
      </c>
      <c r="I15" s="52">
        <v>9.8000000000000007</v>
      </c>
      <c r="J15" s="53">
        <v>93.2</v>
      </c>
      <c r="K15" s="49">
        <v>88</v>
      </c>
      <c r="L15" s="41"/>
    </row>
    <row r="16" spans="1:12" ht="30" x14ac:dyDescent="0.25">
      <c r="A16" s="23"/>
      <c r="B16" s="15"/>
      <c r="C16" s="11"/>
      <c r="D16" s="7" t="s">
        <v>28</v>
      </c>
      <c r="E16" s="55" t="s">
        <v>51</v>
      </c>
      <c r="F16" s="56">
        <v>60</v>
      </c>
      <c r="G16" s="57">
        <v>12.36</v>
      </c>
      <c r="H16" s="58">
        <v>1.92</v>
      </c>
      <c r="I16" s="58">
        <v>1.98</v>
      </c>
      <c r="J16" s="59">
        <v>88.42</v>
      </c>
      <c r="K16" s="54" t="s">
        <v>47</v>
      </c>
      <c r="L16" s="41"/>
    </row>
    <row r="17" spans="1:12" ht="30" x14ac:dyDescent="0.25">
      <c r="A17" s="23"/>
      <c r="B17" s="15"/>
      <c r="C17" s="11"/>
      <c r="D17" s="7" t="s">
        <v>29</v>
      </c>
      <c r="E17" s="60" t="s">
        <v>53</v>
      </c>
      <c r="F17" s="56">
        <v>150</v>
      </c>
      <c r="G17" s="56">
        <v>5.4</v>
      </c>
      <c r="H17" s="61">
        <v>3.3</v>
      </c>
      <c r="I17" s="61">
        <v>25.65</v>
      </c>
      <c r="J17" s="62">
        <v>238.9</v>
      </c>
      <c r="K17" s="56" t="s">
        <v>52</v>
      </c>
      <c r="L17" s="41"/>
    </row>
    <row r="18" spans="1:12" ht="15" x14ac:dyDescent="0.25">
      <c r="A18" s="23"/>
      <c r="B18" s="15"/>
      <c r="C18" s="11"/>
      <c r="D18" s="7" t="s">
        <v>30</v>
      </c>
      <c r="E18" s="63" t="s">
        <v>54</v>
      </c>
      <c r="F18" s="64">
        <v>200</v>
      </c>
      <c r="G18" s="56">
        <v>0.4</v>
      </c>
      <c r="H18" s="56">
        <v>0</v>
      </c>
      <c r="I18" s="56">
        <v>19</v>
      </c>
      <c r="J18" s="65">
        <v>78.599999999999994</v>
      </c>
      <c r="K18" s="49">
        <v>349</v>
      </c>
      <c r="L18" s="41"/>
    </row>
    <row r="19" spans="1:12" ht="15" x14ac:dyDescent="0.25">
      <c r="A19" s="23"/>
      <c r="B19" s="15"/>
      <c r="C19" s="11"/>
      <c r="D19" s="7" t="s">
        <v>31</v>
      </c>
      <c r="E19" s="67" t="s">
        <v>45</v>
      </c>
      <c r="F19" s="66">
        <v>30</v>
      </c>
      <c r="G19" s="66">
        <v>3.21</v>
      </c>
      <c r="H19" s="68">
        <v>1.35</v>
      </c>
      <c r="I19" s="68">
        <v>13.05</v>
      </c>
      <c r="J19" s="68">
        <v>82.2</v>
      </c>
      <c r="K19" s="66" t="s">
        <v>49</v>
      </c>
      <c r="L19" s="41"/>
    </row>
    <row r="20" spans="1:12" ht="15" x14ac:dyDescent="0.25">
      <c r="A20" s="23"/>
      <c r="B20" s="15"/>
      <c r="C20" s="11"/>
      <c r="D20" s="7" t="s">
        <v>32</v>
      </c>
      <c r="E20" s="67" t="s">
        <v>46</v>
      </c>
      <c r="F20" s="66">
        <v>30</v>
      </c>
      <c r="G20" s="66">
        <v>2.5499999999999998</v>
      </c>
      <c r="H20" s="68">
        <v>0.99</v>
      </c>
      <c r="I20" s="68">
        <v>12.75</v>
      </c>
      <c r="J20" s="68">
        <v>77.7</v>
      </c>
      <c r="K20" s="66" t="s">
        <v>49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26.12</v>
      </c>
      <c r="H23" s="19">
        <f t="shared" si="2"/>
        <v>11.76</v>
      </c>
      <c r="I23" s="19">
        <f t="shared" si="2"/>
        <v>82.23</v>
      </c>
      <c r="J23" s="19">
        <f t="shared" si="2"/>
        <v>659.0200000000001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60" t="s">
        <v>4</v>
      </c>
      <c r="D24" s="161"/>
      <c r="E24" s="31"/>
      <c r="F24" s="32">
        <f>F13+F23</f>
        <v>1260</v>
      </c>
      <c r="G24" s="32">
        <f t="shared" ref="G24:J24" si="4">G13+G23</f>
        <v>56.8</v>
      </c>
      <c r="H24" s="32">
        <f t="shared" si="4"/>
        <v>27.979999999999997</v>
      </c>
      <c r="I24" s="32">
        <f t="shared" si="4"/>
        <v>179.57</v>
      </c>
      <c r="J24" s="32">
        <f t="shared" si="4"/>
        <v>1350.7200000000003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55</v>
      </c>
      <c r="F25" s="49">
        <v>80</v>
      </c>
      <c r="G25" s="49">
        <v>7.44</v>
      </c>
      <c r="H25" s="81">
        <v>9.84</v>
      </c>
      <c r="I25" s="81">
        <v>5.84</v>
      </c>
      <c r="J25" s="82">
        <v>152.08000000000001</v>
      </c>
      <c r="K25" s="49" t="s">
        <v>47</v>
      </c>
      <c r="L25" s="39"/>
    </row>
    <row r="26" spans="1:12" ht="30" x14ac:dyDescent="0.25">
      <c r="A26" s="14"/>
      <c r="B26" s="15"/>
      <c r="C26" s="11"/>
      <c r="D26" s="6"/>
      <c r="E26" s="60" t="s">
        <v>56</v>
      </c>
      <c r="F26" s="56">
        <v>150</v>
      </c>
      <c r="G26" s="56">
        <v>3.15</v>
      </c>
      <c r="H26" s="83">
        <v>4.05</v>
      </c>
      <c r="I26" s="83">
        <v>20.25</v>
      </c>
      <c r="J26" s="84">
        <v>130.9</v>
      </c>
      <c r="K26" s="56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60" t="s">
        <v>57</v>
      </c>
      <c r="F27" s="85">
        <v>200</v>
      </c>
      <c r="G27" s="56">
        <v>0.2</v>
      </c>
      <c r="H27" s="83">
        <v>0</v>
      </c>
      <c r="I27" s="83">
        <v>20</v>
      </c>
      <c r="J27" s="84">
        <v>177</v>
      </c>
      <c r="K27" s="56">
        <v>372</v>
      </c>
      <c r="L27" s="41"/>
    </row>
    <row r="28" spans="1:12" ht="15" x14ac:dyDescent="0.25">
      <c r="A28" s="14"/>
      <c r="B28" s="15"/>
      <c r="C28" s="11"/>
      <c r="D28" s="7" t="s">
        <v>23</v>
      </c>
      <c r="E28" s="67" t="s">
        <v>45</v>
      </c>
      <c r="F28" s="66">
        <v>30</v>
      </c>
      <c r="G28" s="66">
        <v>3.21</v>
      </c>
      <c r="H28" s="68">
        <v>1.35</v>
      </c>
      <c r="I28" s="68">
        <v>13.05</v>
      </c>
      <c r="J28" s="68">
        <v>82.2</v>
      </c>
      <c r="K28" s="66" t="s">
        <v>49</v>
      </c>
      <c r="L28" s="41"/>
    </row>
    <row r="29" spans="1:12" ht="15" x14ac:dyDescent="0.25">
      <c r="A29" s="14"/>
      <c r="B29" s="15"/>
      <c r="C29" s="11"/>
      <c r="D29" s="7" t="s">
        <v>24</v>
      </c>
      <c r="E29" s="67" t="s">
        <v>46</v>
      </c>
      <c r="F29" s="66">
        <v>30</v>
      </c>
      <c r="G29" s="66">
        <v>2.5499999999999998</v>
      </c>
      <c r="H29" s="68">
        <v>0.99</v>
      </c>
      <c r="I29" s="68">
        <v>12.75</v>
      </c>
      <c r="J29" s="68">
        <v>77.7</v>
      </c>
      <c r="K29" s="66" t="s">
        <v>49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16.55</v>
      </c>
      <c r="H32" s="19">
        <f t="shared" ref="H32" si="7">SUM(H25:H31)</f>
        <v>16.23</v>
      </c>
      <c r="I32" s="19">
        <f t="shared" ref="I32" si="8">SUM(I25:I31)</f>
        <v>71.89</v>
      </c>
      <c r="J32" s="19">
        <f t="shared" ref="J32:L32" si="9">SUM(J25:J31)</f>
        <v>619.88000000000011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30" x14ac:dyDescent="0.25">
      <c r="A34" s="14"/>
      <c r="B34" s="15"/>
      <c r="C34" s="11"/>
      <c r="D34" s="7" t="s">
        <v>27</v>
      </c>
      <c r="E34" s="86" t="s">
        <v>59</v>
      </c>
      <c r="F34" s="56">
        <v>200</v>
      </c>
      <c r="G34" s="56">
        <v>4.2</v>
      </c>
      <c r="H34" s="61">
        <v>2.8</v>
      </c>
      <c r="I34" s="61">
        <v>4.5999999999999996</v>
      </c>
      <c r="J34" s="62">
        <v>142.69999999999999</v>
      </c>
      <c r="K34" s="56" t="s">
        <v>62</v>
      </c>
      <c r="L34" s="41"/>
    </row>
    <row r="35" spans="1:12" ht="60" x14ac:dyDescent="0.25">
      <c r="A35" s="14"/>
      <c r="B35" s="15"/>
      <c r="C35" s="11"/>
      <c r="D35" s="7" t="s">
        <v>28</v>
      </c>
      <c r="E35" s="87" t="s">
        <v>60</v>
      </c>
      <c r="F35" s="70">
        <v>60</v>
      </c>
      <c r="G35" s="88">
        <v>8.26</v>
      </c>
      <c r="H35" s="89">
        <v>5.28</v>
      </c>
      <c r="I35" s="89">
        <v>2.58</v>
      </c>
      <c r="J35" s="89">
        <v>91.2</v>
      </c>
      <c r="K35" s="70" t="s">
        <v>63</v>
      </c>
      <c r="L35" s="41"/>
    </row>
    <row r="36" spans="1:12" ht="30" x14ac:dyDescent="0.25">
      <c r="A36" s="14"/>
      <c r="B36" s="15"/>
      <c r="C36" s="11"/>
      <c r="D36" s="7" t="s">
        <v>29</v>
      </c>
      <c r="E36" s="73" t="s">
        <v>42</v>
      </c>
      <c r="F36" s="74">
        <v>150</v>
      </c>
      <c r="G36" s="75">
        <v>7.8</v>
      </c>
      <c r="H36" s="76">
        <v>8.4</v>
      </c>
      <c r="I36" s="76">
        <v>43.6</v>
      </c>
      <c r="J36" s="76">
        <v>281.10000000000002</v>
      </c>
      <c r="K36" s="75" t="s">
        <v>48</v>
      </c>
      <c r="L36" s="41"/>
    </row>
    <row r="37" spans="1:12" ht="15" x14ac:dyDescent="0.25">
      <c r="A37" s="14"/>
      <c r="B37" s="15"/>
      <c r="C37" s="11"/>
      <c r="D37" s="7" t="s">
        <v>30</v>
      </c>
      <c r="E37" s="90" t="s">
        <v>61</v>
      </c>
      <c r="F37" s="91">
        <v>200</v>
      </c>
      <c r="G37" s="57">
        <v>0.2</v>
      </c>
      <c r="H37" s="92">
        <v>0</v>
      </c>
      <c r="I37" s="92">
        <v>14</v>
      </c>
      <c r="J37" s="93">
        <v>56</v>
      </c>
      <c r="K37" s="70">
        <v>685</v>
      </c>
      <c r="L37" s="41"/>
    </row>
    <row r="38" spans="1:12" ht="15" x14ac:dyDescent="0.25">
      <c r="A38" s="14"/>
      <c r="B38" s="15"/>
      <c r="C38" s="11"/>
      <c r="D38" s="7" t="s">
        <v>31</v>
      </c>
      <c r="E38" s="67" t="s">
        <v>45</v>
      </c>
      <c r="F38" s="66">
        <v>30</v>
      </c>
      <c r="G38" s="66">
        <v>3.21</v>
      </c>
      <c r="H38" s="68">
        <v>1.35</v>
      </c>
      <c r="I38" s="68">
        <v>13.05</v>
      </c>
      <c r="J38" s="68">
        <v>82.2</v>
      </c>
      <c r="K38" s="66" t="s">
        <v>49</v>
      </c>
      <c r="L38" s="41"/>
    </row>
    <row r="39" spans="1:12" ht="15" x14ac:dyDescent="0.25">
      <c r="A39" s="14"/>
      <c r="B39" s="15"/>
      <c r="C39" s="11"/>
      <c r="D39" s="7" t="s">
        <v>32</v>
      </c>
      <c r="E39" s="67" t="s">
        <v>46</v>
      </c>
      <c r="F39" s="66">
        <v>30</v>
      </c>
      <c r="G39" s="66">
        <v>2.5499999999999998</v>
      </c>
      <c r="H39" s="68">
        <v>0.99</v>
      </c>
      <c r="I39" s="68">
        <v>12.75</v>
      </c>
      <c r="J39" s="68">
        <v>77.7</v>
      </c>
      <c r="K39" s="66" t="s">
        <v>49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26.220000000000002</v>
      </c>
      <c r="H42" s="19">
        <f t="shared" ref="H42" si="11">SUM(H33:H41)</f>
        <v>18.82</v>
      </c>
      <c r="I42" s="19">
        <f t="shared" ref="I42" si="12">SUM(I33:I41)</f>
        <v>90.58</v>
      </c>
      <c r="J42" s="19">
        <f t="shared" ref="J42:L42" si="13">SUM(J33:J41)</f>
        <v>730.90000000000009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60" t="s">
        <v>4</v>
      </c>
      <c r="D43" s="161"/>
      <c r="E43" s="31"/>
      <c r="F43" s="32">
        <f>F32+F42</f>
        <v>1160</v>
      </c>
      <c r="G43" s="32">
        <f t="shared" ref="G43" si="14">G32+G42</f>
        <v>42.77</v>
      </c>
      <c r="H43" s="32">
        <f t="shared" ref="H43" si="15">H32+H42</f>
        <v>35.049999999999997</v>
      </c>
      <c r="I43" s="32">
        <f t="shared" ref="I43" si="16">I32+I42</f>
        <v>162.47</v>
      </c>
      <c r="J43" s="32">
        <f t="shared" ref="J43:L43" si="17">J32+J42</f>
        <v>1350.7800000000002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94" t="s">
        <v>64</v>
      </c>
      <c r="F44" s="95">
        <v>150</v>
      </c>
      <c r="G44" s="96">
        <v>12.6</v>
      </c>
      <c r="H44" s="97">
        <v>10.199999999999999</v>
      </c>
      <c r="I44" s="97">
        <v>57.9</v>
      </c>
      <c r="J44" s="97">
        <v>259.39999999999998</v>
      </c>
      <c r="K44" s="106">
        <v>223</v>
      </c>
      <c r="L44" s="39"/>
    </row>
    <row r="45" spans="1:12" ht="15" x14ac:dyDescent="0.25">
      <c r="A45" s="23"/>
      <c r="B45" s="15"/>
      <c r="C45" s="11"/>
      <c r="D45" s="6"/>
      <c r="E45" s="98" t="s">
        <v>65</v>
      </c>
      <c r="F45" s="88">
        <v>10</v>
      </c>
      <c r="G45" s="88">
        <v>0.72</v>
      </c>
      <c r="H45" s="88">
        <v>0.85</v>
      </c>
      <c r="I45" s="99">
        <v>5.55</v>
      </c>
      <c r="J45" s="99">
        <v>32.799999999999997</v>
      </c>
      <c r="K45" s="88" t="s">
        <v>49</v>
      </c>
      <c r="L45" s="41"/>
    </row>
    <row r="46" spans="1:12" ht="30" x14ac:dyDescent="0.25">
      <c r="A46" s="23"/>
      <c r="B46" s="15"/>
      <c r="C46" s="11"/>
      <c r="D46" s="7" t="s">
        <v>22</v>
      </c>
      <c r="E46" s="100" t="s">
        <v>66</v>
      </c>
      <c r="F46" s="101">
        <v>200</v>
      </c>
      <c r="G46" s="56">
        <v>7</v>
      </c>
      <c r="H46" s="102">
        <v>4.5999999999999996</v>
      </c>
      <c r="I46" s="103">
        <v>19.399999999999999</v>
      </c>
      <c r="J46" s="104">
        <v>154</v>
      </c>
      <c r="K46" s="51" t="s">
        <v>69</v>
      </c>
      <c r="L46" s="41"/>
    </row>
    <row r="47" spans="1:12" ht="15" x14ac:dyDescent="0.25">
      <c r="A47" s="23"/>
      <c r="B47" s="15"/>
      <c r="C47" s="11"/>
      <c r="D47" s="7" t="s">
        <v>23</v>
      </c>
      <c r="E47" s="105" t="s">
        <v>45</v>
      </c>
      <c r="F47" s="88">
        <v>30</v>
      </c>
      <c r="G47" s="88">
        <v>3.21</v>
      </c>
      <c r="H47" s="99">
        <v>1.35</v>
      </c>
      <c r="I47" s="99">
        <v>13.05</v>
      </c>
      <c r="J47" s="99">
        <v>82.2</v>
      </c>
      <c r="K47" s="51" t="s">
        <v>49</v>
      </c>
      <c r="L47" s="41"/>
    </row>
    <row r="48" spans="1:12" ht="15" x14ac:dyDescent="0.25">
      <c r="A48" s="23"/>
      <c r="B48" s="15"/>
      <c r="C48" s="11"/>
      <c r="D48" s="7" t="s">
        <v>24</v>
      </c>
      <c r="E48" s="100" t="s">
        <v>67</v>
      </c>
      <c r="F48" s="101" t="s">
        <v>68</v>
      </c>
      <c r="G48" s="56">
        <v>1.17</v>
      </c>
      <c r="H48" s="102">
        <v>0.26</v>
      </c>
      <c r="I48" s="103">
        <v>10.53</v>
      </c>
      <c r="J48" s="104">
        <v>55.9</v>
      </c>
      <c r="K48" s="51" t="s">
        <v>49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24.700000000000003</v>
      </c>
      <c r="H51" s="19">
        <f t="shared" ref="H51" si="19">SUM(H44:H50)</f>
        <v>17.260000000000002</v>
      </c>
      <c r="I51" s="19">
        <f t="shared" ref="I51" si="20">SUM(I44:I50)</f>
        <v>106.42999999999999</v>
      </c>
      <c r="J51" s="19">
        <f t="shared" ref="J51:L51" si="21">SUM(J44:J50)</f>
        <v>584.29999999999995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108" t="s">
        <v>70</v>
      </c>
      <c r="F53" s="57">
        <v>200</v>
      </c>
      <c r="G53" s="57">
        <v>7.6</v>
      </c>
      <c r="H53" s="92">
        <v>5.8</v>
      </c>
      <c r="I53" s="92">
        <v>10.8</v>
      </c>
      <c r="J53" s="93">
        <v>123.2</v>
      </c>
      <c r="K53" s="70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109" t="s">
        <v>71</v>
      </c>
      <c r="F54" s="110">
        <v>230</v>
      </c>
      <c r="G54" s="110">
        <v>26.22</v>
      </c>
      <c r="H54" s="111">
        <v>22.08</v>
      </c>
      <c r="I54" s="111">
        <v>57.73</v>
      </c>
      <c r="J54" s="111">
        <v>552.69000000000005</v>
      </c>
      <c r="K54" s="110">
        <v>265</v>
      </c>
      <c r="L54" s="41"/>
    </row>
    <row r="55" spans="1:12" ht="15" x14ac:dyDescent="0.25">
      <c r="A55" s="23"/>
      <c r="B55" s="15"/>
      <c r="C55" s="11"/>
      <c r="D55" s="7" t="s">
        <v>29</v>
      </c>
      <c r="E55" s="63"/>
      <c r="F55" s="64"/>
      <c r="G55" s="56"/>
      <c r="H55" s="56"/>
      <c r="I55" s="56"/>
      <c r="J55" s="65"/>
      <c r="K55" s="49"/>
      <c r="L55" s="41"/>
    </row>
    <row r="56" spans="1:12" ht="30" x14ac:dyDescent="0.25">
      <c r="A56" s="23"/>
      <c r="B56" s="15"/>
      <c r="C56" s="11"/>
      <c r="D56" s="7" t="s">
        <v>30</v>
      </c>
      <c r="E56" s="63" t="s">
        <v>72</v>
      </c>
      <c r="F56" s="64">
        <v>200</v>
      </c>
      <c r="G56" s="56">
        <v>0.2</v>
      </c>
      <c r="H56" s="56">
        <v>0</v>
      </c>
      <c r="I56" s="56">
        <v>4.8</v>
      </c>
      <c r="J56" s="65">
        <v>57.6</v>
      </c>
      <c r="K56" s="49" t="s">
        <v>62</v>
      </c>
      <c r="L56" s="41"/>
    </row>
    <row r="57" spans="1:12" ht="15" x14ac:dyDescent="0.25">
      <c r="A57" s="23"/>
      <c r="B57" s="15"/>
      <c r="C57" s="11"/>
      <c r="D57" s="7" t="s">
        <v>31</v>
      </c>
      <c r="E57" s="105" t="s">
        <v>45</v>
      </c>
      <c r="F57" s="88">
        <v>30</v>
      </c>
      <c r="G57" s="88">
        <v>3.21</v>
      </c>
      <c r="H57" s="99">
        <v>1.35</v>
      </c>
      <c r="I57" s="99">
        <v>13.05</v>
      </c>
      <c r="J57" s="99">
        <v>82.2</v>
      </c>
      <c r="K57" s="107" t="s">
        <v>49</v>
      </c>
      <c r="L57" s="41"/>
    </row>
    <row r="58" spans="1:12" ht="15" x14ac:dyDescent="0.25">
      <c r="A58" s="23"/>
      <c r="B58" s="15"/>
      <c r="C58" s="11"/>
      <c r="D58" s="7" t="s">
        <v>32</v>
      </c>
      <c r="E58" s="105" t="s">
        <v>46</v>
      </c>
      <c r="F58" s="88">
        <v>30</v>
      </c>
      <c r="G58" s="88">
        <v>2.5499999999999998</v>
      </c>
      <c r="H58" s="99">
        <v>0.99</v>
      </c>
      <c r="I58" s="99">
        <v>12.75</v>
      </c>
      <c r="J58" s="99">
        <v>77.7</v>
      </c>
      <c r="K58" s="107" t="s">
        <v>49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39.78</v>
      </c>
      <c r="H61" s="19">
        <f t="shared" ref="H61" si="23">SUM(H52:H60)</f>
        <v>30.22</v>
      </c>
      <c r="I61" s="19">
        <f t="shared" ref="I61" si="24">SUM(I52:I60)</f>
        <v>99.13</v>
      </c>
      <c r="J61" s="19">
        <f t="shared" ref="J61:L61" si="25">SUM(J52:J60)</f>
        <v>893.39000000000021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60" t="s">
        <v>4</v>
      </c>
      <c r="D62" s="161"/>
      <c r="E62" s="31"/>
      <c r="F62" s="32">
        <f>F51+F61</f>
        <v>1080</v>
      </c>
      <c r="G62" s="32">
        <f t="shared" ref="G62" si="26">G51+G61</f>
        <v>64.48</v>
      </c>
      <c r="H62" s="32">
        <f t="shared" ref="H62" si="27">H51+H61</f>
        <v>47.480000000000004</v>
      </c>
      <c r="I62" s="32">
        <f t="shared" ref="I62" si="28">I51+I61</f>
        <v>205.56</v>
      </c>
      <c r="J62" s="32">
        <f t="shared" ref="J62:L62" si="29">J51+J61</f>
        <v>1477.69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8" t="s">
        <v>73</v>
      </c>
      <c r="F63" s="112">
        <v>150</v>
      </c>
      <c r="G63" s="113">
        <v>4.5</v>
      </c>
      <c r="H63" s="114">
        <v>6</v>
      </c>
      <c r="I63" s="114">
        <v>27.5</v>
      </c>
      <c r="J63" s="99">
        <v>214.6</v>
      </c>
      <c r="K63" s="88">
        <v>174</v>
      </c>
      <c r="L63" s="39"/>
    </row>
    <row r="64" spans="1:12" ht="30" x14ac:dyDescent="0.25">
      <c r="A64" s="23"/>
      <c r="B64" s="15"/>
      <c r="C64" s="11"/>
      <c r="D64" s="6"/>
      <c r="E64" s="98" t="s">
        <v>74</v>
      </c>
      <c r="F64" s="113">
        <v>20</v>
      </c>
      <c r="G64" s="113">
        <v>4.92</v>
      </c>
      <c r="H64" s="114">
        <v>5.94</v>
      </c>
      <c r="I64" s="114">
        <v>0.1</v>
      </c>
      <c r="J64" s="114">
        <v>73.599999999999994</v>
      </c>
      <c r="K64" s="88" t="s">
        <v>78</v>
      </c>
      <c r="L64" s="41"/>
    </row>
    <row r="65" spans="1:12" ht="30" x14ac:dyDescent="0.25">
      <c r="A65" s="23"/>
      <c r="B65" s="15"/>
      <c r="C65" s="11"/>
      <c r="D65" s="7" t="s">
        <v>22</v>
      </c>
      <c r="E65" s="115" t="s">
        <v>75</v>
      </c>
      <c r="F65" s="116">
        <v>10</v>
      </c>
      <c r="G65" s="117">
        <v>0.05</v>
      </c>
      <c r="H65" s="118">
        <v>8.25</v>
      </c>
      <c r="I65" s="117">
        <v>0.08</v>
      </c>
      <c r="J65" s="117">
        <v>74.8</v>
      </c>
      <c r="K65" s="123" t="s">
        <v>79</v>
      </c>
      <c r="L65" s="41"/>
    </row>
    <row r="66" spans="1:12" ht="15" x14ac:dyDescent="0.25">
      <c r="A66" s="23"/>
      <c r="B66" s="15"/>
      <c r="C66" s="11"/>
      <c r="D66" s="7" t="s">
        <v>23</v>
      </c>
      <c r="E66" s="77" t="s">
        <v>61</v>
      </c>
      <c r="F66" s="119">
        <v>200</v>
      </c>
      <c r="G66" s="119">
        <v>0.2</v>
      </c>
      <c r="H66" s="120">
        <v>0</v>
      </c>
      <c r="I66" s="120">
        <v>14</v>
      </c>
      <c r="J66" s="121">
        <v>56</v>
      </c>
      <c r="K66" s="70">
        <v>685</v>
      </c>
      <c r="L66" s="41"/>
    </row>
    <row r="67" spans="1:12" ht="15" x14ac:dyDescent="0.25">
      <c r="A67" s="23"/>
      <c r="B67" s="15"/>
      <c r="C67" s="11"/>
      <c r="D67" s="7" t="s">
        <v>24</v>
      </c>
      <c r="E67" s="98" t="s">
        <v>76</v>
      </c>
      <c r="F67" s="122" t="s">
        <v>77</v>
      </c>
      <c r="G67" s="88">
        <v>2.25</v>
      </c>
      <c r="H67" s="99">
        <v>3.96</v>
      </c>
      <c r="I67" s="99">
        <v>19.05</v>
      </c>
      <c r="J67" s="99">
        <v>125.1</v>
      </c>
      <c r="K67" s="88" t="s">
        <v>80</v>
      </c>
      <c r="L67" s="41"/>
    </row>
    <row r="68" spans="1:12" ht="15" x14ac:dyDescent="0.25">
      <c r="A68" s="23"/>
      <c r="B68" s="15"/>
      <c r="C68" s="11"/>
      <c r="D68" s="6"/>
      <c r="E68" s="105" t="s">
        <v>45</v>
      </c>
      <c r="F68" s="88">
        <v>30</v>
      </c>
      <c r="G68" s="88">
        <v>3.21</v>
      </c>
      <c r="H68" s="99">
        <v>1.35</v>
      </c>
      <c r="I68" s="99">
        <v>13.05</v>
      </c>
      <c r="J68" s="99">
        <v>82.2</v>
      </c>
      <c r="K68" s="107" t="s">
        <v>49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15.129999999999999</v>
      </c>
      <c r="H70" s="19">
        <f t="shared" ref="H70" si="31">SUM(H63:H69)</f>
        <v>25.500000000000004</v>
      </c>
      <c r="I70" s="19">
        <f t="shared" ref="I70" si="32">SUM(I63:I69)</f>
        <v>73.78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86" t="s">
        <v>81</v>
      </c>
      <c r="F72" s="56">
        <v>200</v>
      </c>
      <c r="G72" s="56">
        <v>2.4</v>
      </c>
      <c r="H72" s="61">
        <v>4.8</v>
      </c>
      <c r="I72" s="61">
        <v>11.8</v>
      </c>
      <c r="J72" s="62">
        <v>95.6</v>
      </c>
      <c r="K72" s="124">
        <v>113</v>
      </c>
      <c r="L72" s="41"/>
    </row>
    <row r="73" spans="1:12" ht="30" x14ac:dyDescent="0.25">
      <c r="A73" s="23"/>
      <c r="B73" s="15"/>
      <c r="C73" s="11"/>
      <c r="D73" s="7" t="s">
        <v>28</v>
      </c>
      <c r="E73" s="60" t="s">
        <v>56</v>
      </c>
      <c r="F73" s="56">
        <v>150</v>
      </c>
      <c r="G73" s="56">
        <v>3.15</v>
      </c>
      <c r="H73" s="83">
        <v>4.05</v>
      </c>
      <c r="I73" s="83">
        <v>20.25</v>
      </c>
      <c r="J73" s="84">
        <v>130.9</v>
      </c>
      <c r="K73" s="56" t="s">
        <v>58</v>
      </c>
      <c r="L73" s="41"/>
    </row>
    <row r="74" spans="1:12" ht="30" x14ac:dyDescent="0.25">
      <c r="A74" s="23"/>
      <c r="B74" s="15"/>
      <c r="C74" s="11"/>
      <c r="D74" s="7" t="s">
        <v>29</v>
      </c>
      <c r="E74" s="60" t="s">
        <v>41</v>
      </c>
      <c r="F74" s="56">
        <v>60</v>
      </c>
      <c r="G74" s="57">
        <v>12.3</v>
      </c>
      <c r="H74" s="58">
        <v>3.72</v>
      </c>
      <c r="I74" s="58">
        <v>0</v>
      </c>
      <c r="J74" s="59">
        <v>94.8</v>
      </c>
      <c r="K74" s="125" t="s">
        <v>47</v>
      </c>
      <c r="L74" s="41"/>
    </row>
    <row r="75" spans="1:12" ht="15" x14ac:dyDescent="0.25">
      <c r="A75" s="23"/>
      <c r="B75" s="15"/>
      <c r="C75" s="11"/>
      <c r="D75" s="7" t="s">
        <v>30</v>
      </c>
      <c r="E75" s="60" t="s">
        <v>57</v>
      </c>
      <c r="F75" s="85">
        <v>200</v>
      </c>
      <c r="G75" s="56">
        <v>0.2</v>
      </c>
      <c r="H75" s="83">
        <v>0</v>
      </c>
      <c r="I75" s="83">
        <v>20</v>
      </c>
      <c r="J75" s="84">
        <v>177</v>
      </c>
      <c r="K75" s="56">
        <v>372</v>
      </c>
      <c r="L75" s="41"/>
    </row>
    <row r="76" spans="1:12" ht="15" x14ac:dyDescent="0.25">
      <c r="A76" s="23"/>
      <c r="B76" s="15"/>
      <c r="C76" s="11"/>
      <c r="D76" s="7" t="s">
        <v>31</v>
      </c>
      <c r="E76" s="105" t="s">
        <v>45</v>
      </c>
      <c r="F76" s="88">
        <v>30</v>
      </c>
      <c r="G76" s="88">
        <v>3.21</v>
      </c>
      <c r="H76" s="99">
        <v>1.35</v>
      </c>
      <c r="I76" s="99">
        <v>13.05</v>
      </c>
      <c r="J76" s="99">
        <v>82.2</v>
      </c>
      <c r="K76" s="107" t="s">
        <v>49</v>
      </c>
      <c r="L76" s="41"/>
    </row>
    <row r="77" spans="1:12" ht="15" x14ac:dyDescent="0.25">
      <c r="A77" s="23"/>
      <c r="B77" s="15"/>
      <c r="C77" s="11"/>
      <c r="D77" s="7" t="s">
        <v>32</v>
      </c>
      <c r="E77" s="105" t="s">
        <v>46</v>
      </c>
      <c r="F77" s="88">
        <v>30</v>
      </c>
      <c r="G77" s="88">
        <v>2.5499999999999998</v>
      </c>
      <c r="H77" s="99">
        <v>0.99</v>
      </c>
      <c r="I77" s="99">
        <v>12.75</v>
      </c>
      <c r="J77" s="99">
        <v>77.7</v>
      </c>
      <c r="K77" s="107" t="s">
        <v>49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23.810000000000002</v>
      </c>
      <c r="H80" s="19">
        <f t="shared" ref="H80" si="35">SUM(H71:H79)</f>
        <v>14.91</v>
      </c>
      <c r="I80" s="19">
        <f t="shared" ref="I80" si="36">SUM(I71:I79)</f>
        <v>77.849999999999994</v>
      </c>
      <c r="J80" s="19">
        <f t="shared" ref="J80:L80" si="37">SUM(J71:J79)</f>
        <v>658.2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60" t="s">
        <v>4</v>
      </c>
      <c r="D81" s="161"/>
      <c r="E81" s="31"/>
      <c r="F81" s="32">
        <f>F70+F80</f>
        <v>1080</v>
      </c>
      <c r="G81" s="32">
        <f t="shared" ref="G81" si="38">G70+G80</f>
        <v>38.94</v>
      </c>
      <c r="H81" s="32">
        <f t="shared" ref="H81" si="39">H70+H80</f>
        <v>40.410000000000004</v>
      </c>
      <c r="I81" s="32">
        <f t="shared" ref="I81" si="40">I70+I80</f>
        <v>151.63</v>
      </c>
      <c r="J81" s="32">
        <f t="shared" ref="J81:L81" si="41">J70+J80</f>
        <v>1284.5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6" t="s">
        <v>82</v>
      </c>
      <c r="F82" s="126">
        <v>60</v>
      </c>
      <c r="G82" s="127">
        <v>1.1399999999999999</v>
      </c>
      <c r="H82" s="127">
        <v>5.34</v>
      </c>
      <c r="I82" s="127">
        <v>4.62</v>
      </c>
      <c r="J82" s="126">
        <v>71.400000000000006</v>
      </c>
      <c r="K82" s="126">
        <v>50</v>
      </c>
      <c r="L82" s="39"/>
    </row>
    <row r="83" spans="1:12" ht="30" x14ac:dyDescent="0.25">
      <c r="A83" s="23"/>
      <c r="B83" s="15"/>
      <c r="C83" s="11"/>
      <c r="D83" s="6"/>
      <c r="E83" s="60" t="s">
        <v>51</v>
      </c>
      <c r="F83" s="56">
        <v>80</v>
      </c>
      <c r="G83" s="57">
        <v>16.48</v>
      </c>
      <c r="H83" s="58">
        <v>2.56</v>
      </c>
      <c r="I83" s="58">
        <v>2.64</v>
      </c>
      <c r="J83" s="59">
        <v>117.9</v>
      </c>
      <c r="K83" s="125" t="s">
        <v>47</v>
      </c>
      <c r="L83" s="41"/>
    </row>
    <row r="84" spans="1:12" ht="30" x14ac:dyDescent="0.25">
      <c r="A84" s="23"/>
      <c r="B84" s="15"/>
      <c r="C84" s="11"/>
      <c r="D84" s="7" t="s">
        <v>22</v>
      </c>
      <c r="E84" s="60" t="s">
        <v>53</v>
      </c>
      <c r="F84" s="56">
        <v>150</v>
      </c>
      <c r="G84" s="56">
        <v>5.4</v>
      </c>
      <c r="H84" s="61">
        <v>3.3</v>
      </c>
      <c r="I84" s="61">
        <v>25.65</v>
      </c>
      <c r="J84" s="62">
        <v>238.9</v>
      </c>
      <c r="K84" s="56" t="s">
        <v>52</v>
      </c>
      <c r="L84" s="41"/>
    </row>
    <row r="85" spans="1:12" ht="15" x14ac:dyDescent="0.25">
      <c r="A85" s="23"/>
      <c r="B85" s="15"/>
      <c r="C85" s="11"/>
      <c r="D85" s="7" t="s">
        <v>23</v>
      </c>
      <c r="E85" s="60" t="s">
        <v>83</v>
      </c>
      <c r="F85" s="85">
        <v>200</v>
      </c>
      <c r="G85" s="56">
        <v>1</v>
      </c>
      <c r="H85" s="83">
        <v>0.2</v>
      </c>
      <c r="I85" s="83">
        <v>20.2</v>
      </c>
      <c r="J85" s="84">
        <v>92</v>
      </c>
      <c r="K85" s="56">
        <v>389</v>
      </c>
      <c r="L85" s="41"/>
    </row>
    <row r="86" spans="1:12" ht="15" x14ac:dyDescent="0.25">
      <c r="A86" s="23"/>
      <c r="B86" s="15"/>
      <c r="C86" s="11"/>
      <c r="D86" s="7" t="s">
        <v>24</v>
      </c>
      <c r="E86" s="105" t="s">
        <v>45</v>
      </c>
      <c r="F86" s="88">
        <v>30</v>
      </c>
      <c r="G86" s="88">
        <v>3.21</v>
      </c>
      <c r="H86" s="99">
        <v>1.35</v>
      </c>
      <c r="I86" s="99">
        <v>13.05</v>
      </c>
      <c r="J86" s="99">
        <v>82.2</v>
      </c>
      <c r="K86" s="107" t="s">
        <v>49</v>
      </c>
      <c r="L86" s="41"/>
    </row>
    <row r="87" spans="1:12" ht="15" x14ac:dyDescent="0.25">
      <c r="A87" s="23"/>
      <c r="B87" s="15"/>
      <c r="C87" s="11"/>
      <c r="D87" s="6"/>
      <c r="E87" s="105" t="s">
        <v>46</v>
      </c>
      <c r="F87" s="88">
        <v>30</v>
      </c>
      <c r="G87" s="88">
        <v>2.5499999999999998</v>
      </c>
      <c r="H87" s="99">
        <v>0.99</v>
      </c>
      <c r="I87" s="99">
        <v>12.75</v>
      </c>
      <c r="J87" s="99">
        <v>77.7</v>
      </c>
      <c r="K87" s="107" t="s">
        <v>49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29.780000000000005</v>
      </c>
      <c r="H89" s="19">
        <f t="shared" ref="H89" si="43">SUM(H82:H88)</f>
        <v>13.739999999999998</v>
      </c>
      <c r="I89" s="19">
        <f t="shared" ref="I89" si="44">SUM(I82:I88)</f>
        <v>78.91</v>
      </c>
      <c r="J89" s="19">
        <f t="shared" ref="J89:L89" si="45">SUM(J82:J88)</f>
        <v>680.10000000000014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8" t="s">
        <v>84</v>
      </c>
      <c r="F90" s="126">
        <v>60</v>
      </c>
      <c r="G90" s="127">
        <v>0.65</v>
      </c>
      <c r="H90" s="127">
        <v>0.15</v>
      </c>
      <c r="I90" s="127">
        <v>2.65</v>
      </c>
      <c r="J90" s="126">
        <v>16.5</v>
      </c>
      <c r="K90" s="130">
        <v>70</v>
      </c>
      <c r="L90" s="41"/>
    </row>
    <row r="91" spans="1:12" ht="30" x14ac:dyDescent="0.25">
      <c r="A91" s="23"/>
      <c r="B91" s="15"/>
      <c r="C91" s="11"/>
      <c r="D91" s="7" t="s">
        <v>27</v>
      </c>
      <c r="E91" s="129" t="s">
        <v>85</v>
      </c>
      <c r="F91" s="56">
        <v>200</v>
      </c>
      <c r="G91" s="56">
        <v>5.2</v>
      </c>
      <c r="H91" s="61">
        <v>3</v>
      </c>
      <c r="I91" s="61">
        <v>17.399999999999999</v>
      </c>
      <c r="J91" s="62">
        <v>117.8</v>
      </c>
      <c r="K91" s="56" t="s">
        <v>88</v>
      </c>
      <c r="L91" s="41"/>
    </row>
    <row r="92" spans="1:12" ht="15" x14ac:dyDescent="0.25">
      <c r="A92" s="23"/>
      <c r="B92" s="15"/>
      <c r="C92" s="11"/>
      <c r="D92" s="7" t="s">
        <v>28</v>
      </c>
      <c r="E92" s="60" t="s">
        <v>86</v>
      </c>
      <c r="F92" s="56">
        <v>10</v>
      </c>
      <c r="G92" s="56">
        <v>0.12</v>
      </c>
      <c r="H92" s="61">
        <v>0.05</v>
      </c>
      <c r="I92" s="61">
        <v>0.81</v>
      </c>
      <c r="J92" s="62">
        <v>4.0999999999999996</v>
      </c>
      <c r="K92" s="56">
        <v>551</v>
      </c>
      <c r="L92" s="41"/>
    </row>
    <row r="93" spans="1:12" ht="15" x14ac:dyDescent="0.25">
      <c r="A93" s="23"/>
      <c r="B93" s="15"/>
      <c r="C93" s="11"/>
      <c r="D93" s="7" t="s">
        <v>29</v>
      </c>
      <c r="E93" s="109" t="s">
        <v>87</v>
      </c>
      <c r="F93" s="110">
        <v>230</v>
      </c>
      <c r="G93" s="110">
        <v>15.41</v>
      </c>
      <c r="H93" s="111">
        <v>31.28</v>
      </c>
      <c r="I93" s="111">
        <v>12.88</v>
      </c>
      <c r="J93" s="111">
        <v>396.5</v>
      </c>
      <c r="K93" s="110">
        <v>263</v>
      </c>
      <c r="L93" s="41"/>
    </row>
    <row r="94" spans="1:12" ht="15" x14ac:dyDescent="0.25">
      <c r="A94" s="23"/>
      <c r="B94" s="15"/>
      <c r="C94" s="11"/>
      <c r="D94" s="7" t="s">
        <v>30</v>
      </c>
      <c r="E94" s="60" t="s">
        <v>83</v>
      </c>
      <c r="F94" s="85">
        <v>200</v>
      </c>
      <c r="G94" s="56">
        <v>1</v>
      </c>
      <c r="H94" s="83">
        <v>0.2</v>
      </c>
      <c r="I94" s="83">
        <v>20.2</v>
      </c>
      <c r="J94" s="84">
        <v>92</v>
      </c>
      <c r="K94" s="56">
        <v>389</v>
      </c>
      <c r="L94" s="41"/>
    </row>
    <row r="95" spans="1:12" ht="15" x14ac:dyDescent="0.25">
      <c r="A95" s="23"/>
      <c r="B95" s="15"/>
      <c r="C95" s="11"/>
      <c r="D95" s="7" t="s">
        <v>31</v>
      </c>
      <c r="E95" s="105" t="s">
        <v>45</v>
      </c>
      <c r="F95" s="88">
        <v>30</v>
      </c>
      <c r="G95" s="88">
        <v>3.21</v>
      </c>
      <c r="H95" s="99">
        <v>1.35</v>
      </c>
      <c r="I95" s="99">
        <v>13.05</v>
      </c>
      <c r="J95" s="99">
        <v>82.2</v>
      </c>
      <c r="K95" s="107" t="s">
        <v>49</v>
      </c>
      <c r="L95" s="41"/>
    </row>
    <row r="96" spans="1:12" ht="15" x14ac:dyDescent="0.25">
      <c r="A96" s="23"/>
      <c r="B96" s="15"/>
      <c r="C96" s="11"/>
      <c r="D96" s="7" t="s">
        <v>32</v>
      </c>
      <c r="E96" s="105" t="s">
        <v>46</v>
      </c>
      <c r="F96" s="88">
        <v>30</v>
      </c>
      <c r="G96" s="88">
        <v>2.5499999999999998</v>
      </c>
      <c r="H96" s="99">
        <v>0.99</v>
      </c>
      <c r="I96" s="99">
        <v>12.75</v>
      </c>
      <c r="J96" s="99">
        <v>77.7</v>
      </c>
      <c r="K96" s="107" t="s">
        <v>49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28.140000000000004</v>
      </c>
      <c r="H99" s="19">
        <f t="shared" ref="H99" si="47">SUM(H90:H98)</f>
        <v>37.02000000000001</v>
      </c>
      <c r="I99" s="19">
        <f t="shared" ref="I99" si="48">SUM(I90:I98)</f>
        <v>79.739999999999995</v>
      </c>
      <c r="J99" s="19">
        <f t="shared" ref="J99:L99" si="49">SUM(J90:J98)</f>
        <v>786.80000000000007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0" t="s">
        <v>4</v>
      </c>
      <c r="D100" s="161"/>
      <c r="E100" s="31"/>
      <c r="F100" s="32">
        <f>F89+F99</f>
        <v>1310</v>
      </c>
      <c r="G100" s="32">
        <f t="shared" ref="G100" si="50">G89+G99</f>
        <v>57.920000000000009</v>
      </c>
      <c r="H100" s="32">
        <f t="shared" ref="H100" si="51">H89+H99</f>
        <v>50.760000000000005</v>
      </c>
      <c r="I100" s="32">
        <f t="shared" ref="I100" si="52">I89+I99</f>
        <v>158.64999999999998</v>
      </c>
      <c r="J100" s="32">
        <f t="shared" ref="J100:L100" si="53">J89+J99</f>
        <v>1466.9</v>
      </c>
      <c r="K100" s="32"/>
      <c r="L100" s="32">
        <f t="shared" si="53"/>
        <v>0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131" t="s">
        <v>89</v>
      </c>
      <c r="F101" s="132">
        <v>60</v>
      </c>
      <c r="G101" s="133">
        <v>11.4</v>
      </c>
      <c r="H101" s="133">
        <v>7.94</v>
      </c>
      <c r="I101" s="133">
        <v>0</v>
      </c>
      <c r="J101" s="133">
        <v>117.56</v>
      </c>
      <c r="K101" s="132" t="s">
        <v>90</v>
      </c>
      <c r="L101" s="39"/>
    </row>
    <row r="102" spans="1:12" ht="30" x14ac:dyDescent="0.25">
      <c r="A102" s="23"/>
      <c r="B102" s="15"/>
      <c r="C102" s="11"/>
      <c r="D102" s="6"/>
      <c r="E102" s="73" t="s">
        <v>42</v>
      </c>
      <c r="F102" s="74">
        <v>150</v>
      </c>
      <c r="G102" s="75">
        <v>7.8</v>
      </c>
      <c r="H102" s="76">
        <v>8.4</v>
      </c>
      <c r="I102" s="76">
        <v>43.6</v>
      </c>
      <c r="J102" s="76">
        <v>281.10000000000002</v>
      </c>
      <c r="K102" s="75" t="s">
        <v>48</v>
      </c>
      <c r="L102" s="41"/>
    </row>
    <row r="103" spans="1:12" ht="15" x14ac:dyDescent="0.25">
      <c r="A103" s="23"/>
      <c r="B103" s="15"/>
      <c r="C103" s="11"/>
      <c r="D103" s="7" t="s">
        <v>22</v>
      </c>
      <c r="E103" s="77" t="s">
        <v>43</v>
      </c>
      <c r="F103" s="70">
        <v>200</v>
      </c>
      <c r="G103" s="70">
        <v>0.2</v>
      </c>
      <c r="H103" s="78">
        <v>0</v>
      </c>
      <c r="I103" s="78">
        <v>15.2</v>
      </c>
      <c r="J103" s="76">
        <v>63.2</v>
      </c>
      <c r="K103" s="70">
        <v>685</v>
      </c>
      <c r="L103" s="41"/>
    </row>
    <row r="104" spans="1:12" ht="15" x14ac:dyDescent="0.25">
      <c r="A104" s="23"/>
      <c r="B104" s="15"/>
      <c r="C104" s="11"/>
      <c r="D104" s="7" t="s">
        <v>23</v>
      </c>
      <c r="E104" s="105" t="s">
        <v>45</v>
      </c>
      <c r="F104" s="88">
        <v>30</v>
      </c>
      <c r="G104" s="88">
        <v>3.21</v>
      </c>
      <c r="H104" s="99">
        <v>1.35</v>
      </c>
      <c r="I104" s="99">
        <v>13.05</v>
      </c>
      <c r="J104" s="99">
        <v>82.2</v>
      </c>
      <c r="K104" s="107" t="s">
        <v>49</v>
      </c>
      <c r="L104" s="41"/>
    </row>
    <row r="105" spans="1:12" ht="15" x14ac:dyDescent="0.25">
      <c r="A105" s="23"/>
      <c r="B105" s="15"/>
      <c r="C105" s="11"/>
      <c r="D105" s="7" t="s">
        <v>24</v>
      </c>
      <c r="E105" s="105" t="s">
        <v>46</v>
      </c>
      <c r="F105" s="88">
        <v>30</v>
      </c>
      <c r="G105" s="88">
        <v>2.5499999999999998</v>
      </c>
      <c r="H105" s="99">
        <v>0.99</v>
      </c>
      <c r="I105" s="99">
        <v>12.75</v>
      </c>
      <c r="J105" s="99">
        <v>77.7</v>
      </c>
      <c r="K105" s="107" t="s">
        <v>49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25.16</v>
      </c>
      <c r="H108" s="19">
        <f t="shared" si="54"/>
        <v>18.68</v>
      </c>
      <c r="I108" s="19">
        <f t="shared" si="54"/>
        <v>84.6</v>
      </c>
      <c r="J108" s="19">
        <f t="shared" si="54"/>
        <v>621.7600000000001</v>
      </c>
      <c r="K108" s="25"/>
      <c r="L108" s="19">
        <f t="shared" ref="L108" si="55">SUM(L101:L107)</f>
        <v>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29" t="s">
        <v>85</v>
      </c>
      <c r="F109" s="56">
        <v>200</v>
      </c>
      <c r="G109" s="56">
        <v>5.2</v>
      </c>
      <c r="H109" s="61">
        <v>3</v>
      </c>
      <c r="I109" s="61">
        <v>17.399999999999999</v>
      </c>
      <c r="J109" s="62">
        <v>117.8</v>
      </c>
      <c r="K109" s="56" t="s">
        <v>88</v>
      </c>
      <c r="L109" s="41"/>
    </row>
    <row r="110" spans="1:12" ht="15" x14ac:dyDescent="0.25">
      <c r="A110" s="23"/>
      <c r="B110" s="15"/>
      <c r="C110" s="11"/>
      <c r="D110" s="7" t="s">
        <v>27</v>
      </c>
      <c r="E110" s="60" t="s">
        <v>86</v>
      </c>
      <c r="F110" s="56">
        <v>10</v>
      </c>
      <c r="G110" s="56">
        <v>0.12</v>
      </c>
      <c r="H110" s="61">
        <v>0.05</v>
      </c>
      <c r="I110" s="61">
        <v>0.81</v>
      </c>
      <c r="J110" s="62">
        <v>4.0999999999999996</v>
      </c>
      <c r="K110" s="56">
        <v>551</v>
      </c>
      <c r="L110" s="41"/>
    </row>
    <row r="111" spans="1:12" ht="15" x14ac:dyDescent="0.25">
      <c r="A111" s="23"/>
      <c r="B111" s="15"/>
      <c r="C111" s="11"/>
      <c r="D111" s="7" t="s">
        <v>28</v>
      </c>
      <c r="E111" s="134" t="s">
        <v>91</v>
      </c>
      <c r="F111" s="56">
        <v>60</v>
      </c>
      <c r="G111" s="56">
        <v>4.9800000000000004</v>
      </c>
      <c r="H111" s="83">
        <v>4.62</v>
      </c>
      <c r="I111" s="83">
        <v>1.74</v>
      </c>
      <c r="J111" s="84">
        <v>88.35</v>
      </c>
      <c r="K111" s="49">
        <v>256</v>
      </c>
      <c r="L111" s="41"/>
    </row>
    <row r="112" spans="1:12" ht="30" x14ac:dyDescent="0.25">
      <c r="A112" s="23"/>
      <c r="B112" s="15"/>
      <c r="C112" s="11"/>
      <c r="D112" s="7" t="s">
        <v>29</v>
      </c>
      <c r="E112" s="134" t="s">
        <v>92</v>
      </c>
      <c r="F112" s="56">
        <v>150</v>
      </c>
      <c r="G112" s="56">
        <v>4.5</v>
      </c>
      <c r="H112" s="56">
        <v>2.4</v>
      </c>
      <c r="I112" s="61">
        <v>38.85</v>
      </c>
      <c r="J112" s="62">
        <v>197.1</v>
      </c>
      <c r="K112" s="49" t="s">
        <v>62</v>
      </c>
      <c r="L112" s="41"/>
    </row>
    <row r="113" spans="1:12" ht="15" x14ac:dyDescent="0.25">
      <c r="A113" s="23"/>
      <c r="B113" s="15"/>
      <c r="C113" s="11"/>
      <c r="D113" s="7" t="s">
        <v>30</v>
      </c>
      <c r="E113" s="60" t="s">
        <v>57</v>
      </c>
      <c r="F113" s="85">
        <v>200</v>
      </c>
      <c r="G113" s="56">
        <v>0.2</v>
      </c>
      <c r="H113" s="83">
        <v>0</v>
      </c>
      <c r="I113" s="83">
        <v>20</v>
      </c>
      <c r="J113" s="84">
        <v>177</v>
      </c>
      <c r="K113" s="56">
        <v>372</v>
      </c>
      <c r="L113" s="41"/>
    </row>
    <row r="114" spans="1:12" ht="15" x14ac:dyDescent="0.25">
      <c r="A114" s="23"/>
      <c r="B114" s="15"/>
      <c r="C114" s="11"/>
      <c r="D114" s="7" t="s">
        <v>31</v>
      </c>
      <c r="E114" s="105" t="s">
        <v>45</v>
      </c>
      <c r="F114" s="88">
        <v>30</v>
      </c>
      <c r="G114" s="88">
        <v>3.21</v>
      </c>
      <c r="H114" s="99">
        <v>1.35</v>
      </c>
      <c r="I114" s="99">
        <v>13.05</v>
      </c>
      <c r="J114" s="99">
        <v>82.2</v>
      </c>
      <c r="K114" s="107" t="s">
        <v>49</v>
      </c>
      <c r="L114" s="41"/>
    </row>
    <row r="115" spans="1:12" ht="15" x14ac:dyDescent="0.25">
      <c r="A115" s="23"/>
      <c r="B115" s="15"/>
      <c r="C115" s="11"/>
      <c r="D115" s="7" t="s">
        <v>32</v>
      </c>
      <c r="E115" s="105" t="s">
        <v>46</v>
      </c>
      <c r="F115" s="88">
        <v>30</v>
      </c>
      <c r="G115" s="88">
        <v>2.5499999999999998</v>
      </c>
      <c r="H115" s="99">
        <v>0.99</v>
      </c>
      <c r="I115" s="99">
        <v>12.75</v>
      </c>
      <c r="J115" s="99">
        <v>77.7</v>
      </c>
      <c r="K115" s="107" t="s">
        <v>49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20.76</v>
      </c>
      <c r="H118" s="19">
        <f t="shared" si="56"/>
        <v>12.41</v>
      </c>
      <c r="I118" s="19">
        <f t="shared" si="56"/>
        <v>104.6</v>
      </c>
      <c r="J118" s="19">
        <f t="shared" si="56"/>
        <v>744.25000000000011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60" t="s">
        <v>4</v>
      </c>
      <c r="D119" s="161"/>
      <c r="E119" s="31"/>
      <c r="F119" s="32">
        <f>F108+F118</f>
        <v>1150</v>
      </c>
      <c r="G119" s="32">
        <f t="shared" ref="G119" si="58">G108+G118</f>
        <v>45.92</v>
      </c>
      <c r="H119" s="32">
        <f t="shared" ref="H119" si="59">H108+H118</f>
        <v>31.09</v>
      </c>
      <c r="I119" s="32">
        <f t="shared" ref="I119" si="60">I108+I118</f>
        <v>189.2</v>
      </c>
      <c r="J119" s="32">
        <f t="shared" ref="J119:L119" si="61">J108+J118</f>
        <v>1366.0100000000002</v>
      </c>
      <c r="K119" s="32"/>
      <c r="L119" s="32">
        <f t="shared" si="61"/>
        <v>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135" t="s">
        <v>93</v>
      </c>
      <c r="F120" s="123">
        <v>150</v>
      </c>
      <c r="G120" s="136">
        <v>3.75</v>
      </c>
      <c r="H120" s="137">
        <v>5.0999999999999996</v>
      </c>
      <c r="I120" s="137">
        <v>17.899999999999999</v>
      </c>
      <c r="J120" s="137">
        <v>133.5</v>
      </c>
      <c r="K120" s="141" t="s">
        <v>95</v>
      </c>
      <c r="L120" s="39"/>
    </row>
    <row r="121" spans="1:12" ht="30" x14ac:dyDescent="0.25">
      <c r="A121" s="14"/>
      <c r="B121" s="15"/>
      <c r="C121" s="11"/>
      <c r="D121" s="6"/>
      <c r="E121" s="98" t="s">
        <v>74</v>
      </c>
      <c r="F121" s="113">
        <v>20</v>
      </c>
      <c r="G121" s="113">
        <v>4.92</v>
      </c>
      <c r="H121" s="114">
        <v>5.94</v>
      </c>
      <c r="I121" s="114">
        <v>0.1</v>
      </c>
      <c r="J121" s="114">
        <v>73.599999999999994</v>
      </c>
      <c r="K121" s="88" t="s">
        <v>78</v>
      </c>
      <c r="L121" s="41"/>
    </row>
    <row r="122" spans="1:12" ht="30" x14ac:dyDescent="0.25">
      <c r="A122" s="14"/>
      <c r="B122" s="15"/>
      <c r="C122" s="11"/>
      <c r="D122" s="7" t="s">
        <v>22</v>
      </c>
      <c r="E122" s="115" t="s">
        <v>75</v>
      </c>
      <c r="F122" s="116">
        <v>10</v>
      </c>
      <c r="G122" s="117">
        <v>0.05</v>
      </c>
      <c r="H122" s="118">
        <v>8.25</v>
      </c>
      <c r="I122" s="117">
        <v>0.08</v>
      </c>
      <c r="J122" s="117">
        <v>74.8</v>
      </c>
      <c r="K122" s="123" t="s">
        <v>79</v>
      </c>
      <c r="L122" s="41"/>
    </row>
    <row r="123" spans="1:12" ht="15" x14ac:dyDescent="0.25">
      <c r="A123" s="14"/>
      <c r="B123" s="15"/>
      <c r="C123" s="11"/>
      <c r="D123" s="7" t="s">
        <v>23</v>
      </c>
      <c r="E123" s="87" t="s">
        <v>43</v>
      </c>
      <c r="F123" s="95">
        <v>200</v>
      </c>
      <c r="G123" s="95">
        <v>0.2</v>
      </c>
      <c r="H123" s="138">
        <v>0</v>
      </c>
      <c r="I123" s="138">
        <v>15.2</v>
      </c>
      <c r="J123" s="139">
        <v>63.2</v>
      </c>
      <c r="K123" s="95">
        <v>685</v>
      </c>
      <c r="L123" s="41"/>
    </row>
    <row r="124" spans="1:12" ht="15" x14ac:dyDescent="0.25">
      <c r="A124" s="14"/>
      <c r="B124" s="15"/>
      <c r="C124" s="11"/>
      <c r="D124" s="7" t="s">
        <v>24</v>
      </c>
      <c r="E124" s="108" t="s">
        <v>94</v>
      </c>
      <c r="F124" s="140">
        <v>30</v>
      </c>
      <c r="G124" s="57">
        <v>1.47</v>
      </c>
      <c r="H124" s="58">
        <v>7.98</v>
      </c>
      <c r="I124" s="58">
        <v>19.29</v>
      </c>
      <c r="J124" s="59">
        <v>123.6</v>
      </c>
      <c r="K124" s="70" t="s">
        <v>49</v>
      </c>
      <c r="L124" s="41"/>
    </row>
    <row r="125" spans="1:12" ht="15" x14ac:dyDescent="0.25">
      <c r="A125" s="14"/>
      <c r="B125" s="15"/>
      <c r="C125" s="11"/>
      <c r="D125" s="6"/>
      <c r="E125" s="105" t="s">
        <v>45</v>
      </c>
      <c r="F125" s="88">
        <v>30</v>
      </c>
      <c r="G125" s="88">
        <v>3.21</v>
      </c>
      <c r="H125" s="99">
        <v>1.35</v>
      </c>
      <c r="I125" s="99">
        <v>13.05</v>
      </c>
      <c r="J125" s="99">
        <v>82.2</v>
      </c>
      <c r="K125" s="107" t="s">
        <v>49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13.600000000000001</v>
      </c>
      <c r="H127" s="19">
        <f t="shared" si="62"/>
        <v>28.62</v>
      </c>
      <c r="I127" s="19">
        <f t="shared" si="62"/>
        <v>65.62</v>
      </c>
      <c r="J127" s="19">
        <f t="shared" si="62"/>
        <v>550.9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6" t="s">
        <v>82</v>
      </c>
      <c r="F128" s="126">
        <v>60</v>
      </c>
      <c r="G128" s="127">
        <v>1.1399999999999999</v>
      </c>
      <c r="H128" s="127">
        <v>5.34</v>
      </c>
      <c r="I128" s="127">
        <v>4.62</v>
      </c>
      <c r="J128" s="126">
        <v>71.400000000000006</v>
      </c>
      <c r="K128" s="126">
        <v>50</v>
      </c>
      <c r="L128" s="41"/>
    </row>
    <row r="129" spans="1:12" ht="30" x14ac:dyDescent="0.25">
      <c r="A129" s="14"/>
      <c r="B129" s="15"/>
      <c r="C129" s="11"/>
      <c r="D129" s="7" t="s">
        <v>27</v>
      </c>
      <c r="E129" s="142" t="s">
        <v>96</v>
      </c>
      <c r="F129" s="143">
        <v>200</v>
      </c>
      <c r="G129" s="143">
        <v>5.16</v>
      </c>
      <c r="H129" s="144">
        <v>2.78</v>
      </c>
      <c r="I129" s="144">
        <v>18.5</v>
      </c>
      <c r="J129" s="133">
        <v>119.6</v>
      </c>
      <c r="K129" s="143" t="s">
        <v>98</v>
      </c>
      <c r="L129" s="41"/>
    </row>
    <row r="130" spans="1:12" ht="30" x14ac:dyDescent="0.25">
      <c r="A130" s="14"/>
      <c r="B130" s="15"/>
      <c r="C130" s="11"/>
      <c r="D130" s="7" t="s">
        <v>28</v>
      </c>
      <c r="E130" s="55" t="s">
        <v>51</v>
      </c>
      <c r="F130" s="56">
        <v>60</v>
      </c>
      <c r="G130" s="57">
        <v>12.36</v>
      </c>
      <c r="H130" s="58">
        <v>1.92</v>
      </c>
      <c r="I130" s="58">
        <v>1.98</v>
      </c>
      <c r="J130" s="59">
        <v>88.42</v>
      </c>
      <c r="K130" s="54" t="s">
        <v>47</v>
      </c>
      <c r="L130" s="41"/>
    </row>
    <row r="131" spans="1:12" ht="30" x14ac:dyDescent="0.25">
      <c r="A131" s="14"/>
      <c r="B131" s="15"/>
      <c r="C131" s="11"/>
      <c r="D131" s="7" t="s">
        <v>29</v>
      </c>
      <c r="E131" s="60" t="s">
        <v>53</v>
      </c>
      <c r="F131" s="56">
        <v>150</v>
      </c>
      <c r="G131" s="56">
        <v>5.4</v>
      </c>
      <c r="H131" s="61">
        <v>3.3</v>
      </c>
      <c r="I131" s="61">
        <v>25.65</v>
      </c>
      <c r="J131" s="62">
        <v>238.9</v>
      </c>
      <c r="K131" s="56" t="s">
        <v>52</v>
      </c>
      <c r="L131" s="41"/>
    </row>
    <row r="132" spans="1:12" ht="15" x14ac:dyDescent="0.25">
      <c r="A132" s="14"/>
      <c r="B132" s="15"/>
      <c r="C132" s="11"/>
      <c r="D132" s="7" t="s">
        <v>30</v>
      </c>
      <c r="E132" s="60" t="s">
        <v>97</v>
      </c>
      <c r="F132" s="85">
        <v>200</v>
      </c>
      <c r="G132" s="56">
        <v>0.01</v>
      </c>
      <c r="H132" s="83">
        <v>0.01</v>
      </c>
      <c r="I132" s="83">
        <v>11.8</v>
      </c>
      <c r="J132" s="84">
        <v>58.9</v>
      </c>
      <c r="K132" s="56">
        <v>342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105" t="s">
        <v>45</v>
      </c>
      <c r="F133" s="88">
        <v>30</v>
      </c>
      <c r="G133" s="88">
        <v>3.21</v>
      </c>
      <c r="H133" s="99">
        <v>1.35</v>
      </c>
      <c r="I133" s="99">
        <v>13.05</v>
      </c>
      <c r="J133" s="99">
        <v>82.2</v>
      </c>
      <c r="K133" s="107" t="s">
        <v>49</v>
      </c>
      <c r="L133" s="41"/>
    </row>
    <row r="134" spans="1:12" ht="15" x14ac:dyDescent="0.25">
      <c r="A134" s="14"/>
      <c r="B134" s="15"/>
      <c r="C134" s="11"/>
      <c r="D134" s="7" t="s">
        <v>32</v>
      </c>
      <c r="E134" s="105" t="s">
        <v>46</v>
      </c>
      <c r="F134" s="88">
        <v>30</v>
      </c>
      <c r="G134" s="88">
        <v>2.5499999999999998</v>
      </c>
      <c r="H134" s="99">
        <v>0.99</v>
      </c>
      <c r="I134" s="99">
        <v>12.75</v>
      </c>
      <c r="J134" s="99">
        <v>77.7</v>
      </c>
      <c r="K134" s="107" t="s">
        <v>49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29.830000000000005</v>
      </c>
      <c r="H137" s="19">
        <f t="shared" si="64"/>
        <v>15.69</v>
      </c>
      <c r="I137" s="19">
        <f t="shared" si="64"/>
        <v>88.35</v>
      </c>
      <c r="J137" s="19">
        <f t="shared" si="64"/>
        <v>737.12000000000012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60" t="s">
        <v>4</v>
      </c>
      <c r="D138" s="161"/>
      <c r="E138" s="31"/>
      <c r="F138" s="32">
        <f>F127+F137</f>
        <v>1170</v>
      </c>
      <c r="G138" s="32">
        <f t="shared" ref="G138" si="66">G127+G137</f>
        <v>43.430000000000007</v>
      </c>
      <c r="H138" s="32">
        <f t="shared" ref="H138" si="67">H127+H137</f>
        <v>44.31</v>
      </c>
      <c r="I138" s="32">
        <f t="shared" ref="I138" si="68">I127+I137</f>
        <v>153.97</v>
      </c>
      <c r="J138" s="32">
        <f t="shared" ref="J138:L138" si="69">J127+J137</f>
        <v>1288.02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4" t="s">
        <v>64</v>
      </c>
      <c r="F139" s="95">
        <v>150</v>
      </c>
      <c r="G139" s="96">
        <v>12.6</v>
      </c>
      <c r="H139" s="97">
        <v>10.199999999999999</v>
      </c>
      <c r="I139" s="97">
        <v>57.9</v>
      </c>
      <c r="J139" s="97">
        <v>259.39999999999998</v>
      </c>
      <c r="K139" s="106">
        <v>223</v>
      </c>
      <c r="L139" s="39"/>
    </row>
    <row r="140" spans="1:12" ht="15" x14ac:dyDescent="0.25">
      <c r="A140" s="23"/>
      <c r="B140" s="15"/>
      <c r="C140" s="11"/>
      <c r="D140" s="6"/>
      <c r="E140" s="98" t="s">
        <v>65</v>
      </c>
      <c r="F140" s="88">
        <v>10</v>
      </c>
      <c r="G140" s="88">
        <v>0.72</v>
      </c>
      <c r="H140" s="88">
        <v>0.85</v>
      </c>
      <c r="I140" s="99">
        <v>5.55</v>
      </c>
      <c r="J140" s="99">
        <v>32.799999999999997</v>
      </c>
      <c r="K140" s="88" t="s">
        <v>49</v>
      </c>
      <c r="L140" s="41"/>
    </row>
    <row r="141" spans="1:12" ht="15" x14ac:dyDescent="0.25">
      <c r="A141" s="23"/>
      <c r="B141" s="15"/>
      <c r="C141" s="11"/>
      <c r="D141" s="7" t="s">
        <v>22</v>
      </c>
      <c r="E141" s="145" t="s">
        <v>99</v>
      </c>
      <c r="F141" s="146">
        <v>200</v>
      </c>
      <c r="G141" s="147">
        <v>5.8</v>
      </c>
      <c r="H141" s="148">
        <v>6.4</v>
      </c>
      <c r="I141" s="147">
        <v>9.4</v>
      </c>
      <c r="J141" s="147">
        <v>120</v>
      </c>
      <c r="K141" s="149" t="s">
        <v>49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77" t="s">
        <v>61</v>
      </c>
      <c r="F142" s="91">
        <v>200</v>
      </c>
      <c r="G142" s="57">
        <v>0.2</v>
      </c>
      <c r="H142" s="92">
        <v>0</v>
      </c>
      <c r="I142" s="92">
        <v>14</v>
      </c>
      <c r="J142" s="93">
        <v>56</v>
      </c>
      <c r="K142" s="70">
        <v>685</v>
      </c>
      <c r="L142" s="41"/>
    </row>
    <row r="143" spans="1:12" ht="15" x14ac:dyDescent="0.25">
      <c r="A143" s="23"/>
      <c r="B143" s="15"/>
      <c r="C143" s="11"/>
      <c r="D143" s="7" t="s">
        <v>24</v>
      </c>
      <c r="E143" s="105" t="s">
        <v>45</v>
      </c>
      <c r="F143" s="88">
        <v>30</v>
      </c>
      <c r="G143" s="88">
        <v>3.21</v>
      </c>
      <c r="H143" s="99">
        <v>1.35</v>
      </c>
      <c r="I143" s="99">
        <v>13.05</v>
      </c>
      <c r="J143" s="99">
        <v>82.2</v>
      </c>
      <c r="K143" s="107" t="s">
        <v>49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22.53</v>
      </c>
      <c r="H146" s="19">
        <f t="shared" si="70"/>
        <v>18.8</v>
      </c>
      <c r="I146" s="19">
        <f t="shared" si="70"/>
        <v>99.899999999999991</v>
      </c>
      <c r="J146" s="19">
        <f t="shared" si="70"/>
        <v>550.4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108" t="s">
        <v>70</v>
      </c>
      <c r="F148" s="57">
        <v>200</v>
      </c>
      <c r="G148" s="57">
        <v>7.6</v>
      </c>
      <c r="H148" s="92">
        <v>5.8</v>
      </c>
      <c r="I148" s="92">
        <v>10.8</v>
      </c>
      <c r="J148" s="93">
        <v>123.2</v>
      </c>
      <c r="K148" s="70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150" t="s">
        <v>100</v>
      </c>
      <c r="F149" s="151">
        <v>60</v>
      </c>
      <c r="G149" s="151">
        <v>5.57</v>
      </c>
      <c r="H149" s="152">
        <v>12.9</v>
      </c>
      <c r="I149" s="152">
        <v>9.3000000000000007</v>
      </c>
      <c r="J149" s="152">
        <v>178.38</v>
      </c>
      <c r="K149" s="151">
        <v>279</v>
      </c>
      <c r="L149" s="41"/>
    </row>
    <row r="150" spans="1:12" ht="30" x14ac:dyDescent="0.25">
      <c r="A150" s="23"/>
      <c r="B150" s="15"/>
      <c r="C150" s="11"/>
      <c r="D150" s="7" t="s">
        <v>29</v>
      </c>
      <c r="E150" s="73" t="s">
        <v>42</v>
      </c>
      <c r="F150" s="74">
        <v>150</v>
      </c>
      <c r="G150" s="75">
        <v>7.8</v>
      </c>
      <c r="H150" s="76">
        <v>8.4</v>
      </c>
      <c r="I150" s="76">
        <v>43.6</v>
      </c>
      <c r="J150" s="76">
        <v>281.10000000000002</v>
      </c>
      <c r="K150" s="75" t="s">
        <v>48</v>
      </c>
      <c r="L150" s="41"/>
    </row>
    <row r="151" spans="1:12" ht="15" x14ac:dyDescent="0.25">
      <c r="A151" s="23"/>
      <c r="B151" s="15"/>
      <c r="C151" s="11"/>
      <c r="D151" s="7" t="s">
        <v>30</v>
      </c>
      <c r="E151" s="63" t="s">
        <v>54</v>
      </c>
      <c r="F151" s="64">
        <v>200</v>
      </c>
      <c r="G151" s="56">
        <v>0.4</v>
      </c>
      <c r="H151" s="56">
        <v>0</v>
      </c>
      <c r="I151" s="56">
        <v>19</v>
      </c>
      <c r="J151" s="65">
        <v>78.599999999999994</v>
      </c>
      <c r="K151" s="49">
        <v>349</v>
      </c>
      <c r="L151" s="41"/>
    </row>
    <row r="152" spans="1:12" ht="15" x14ac:dyDescent="0.25">
      <c r="A152" s="23"/>
      <c r="B152" s="15"/>
      <c r="C152" s="11"/>
      <c r="D152" s="7" t="s">
        <v>31</v>
      </c>
      <c r="E152" s="105" t="s">
        <v>45</v>
      </c>
      <c r="F152" s="88">
        <v>30</v>
      </c>
      <c r="G152" s="88">
        <v>3.21</v>
      </c>
      <c r="H152" s="99">
        <v>1.35</v>
      </c>
      <c r="I152" s="99">
        <v>13.05</v>
      </c>
      <c r="J152" s="99">
        <v>82.2</v>
      </c>
      <c r="K152" s="107" t="s">
        <v>49</v>
      </c>
      <c r="L152" s="41"/>
    </row>
    <row r="153" spans="1:12" ht="15" x14ac:dyDescent="0.25">
      <c r="A153" s="23"/>
      <c r="B153" s="15"/>
      <c r="C153" s="11"/>
      <c r="D153" s="7" t="s">
        <v>32</v>
      </c>
      <c r="E153" s="105" t="s">
        <v>46</v>
      </c>
      <c r="F153" s="88">
        <v>30</v>
      </c>
      <c r="G153" s="88">
        <v>2.5499999999999998</v>
      </c>
      <c r="H153" s="99">
        <v>0.99</v>
      </c>
      <c r="I153" s="99">
        <v>12.75</v>
      </c>
      <c r="J153" s="99">
        <v>77.7</v>
      </c>
      <c r="K153" s="107" t="s">
        <v>49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27.13</v>
      </c>
      <c r="H156" s="19">
        <f t="shared" si="72"/>
        <v>29.44</v>
      </c>
      <c r="I156" s="19">
        <f t="shared" si="72"/>
        <v>108.5</v>
      </c>
      <c r="J156" s="19">
        <f t="shared" si="72"/>
        <v>821.18000000000018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60" t="s">
        <v>4</v>
      </c>
      <c r="D157" s="161"/>
      <c r="E157" s="31"/>
      <c r="F157" s="32">
        <f>F146+F156</f>
        <v>1260</v>
      </c>
      <c r="G157" s="32">
        <f t="shared" ref="G157" si="74">G146+G156</f>
        <v>49.66</v>
      </c>
      <c r="H157" s="32">
        <f t="shared" ref="H157" si="75">H146+H156</f>
        <v>48.24</v>
      </c>
      <c r="I157" s="32">
        <f t="shared" ref="I157" si="76">I146+I156</f>
        <v>208.39999999999998</v>
      </c>
      <c r="J157" s="32">
        <f t="shared" ref="J157:L157" si="77">J146+J156</f>
        <v>1371.5800000000002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135" t="s">
        <v>101</v>
      </c>
      <c r="F158" s="123">
        <v>150</v>
      </c>
      <c r="G158" s="88">
        <v>6.3</v>
      </c>
      <c r="H158" s="99">
        <v>5.85</v>
      </c>
      <c r="I158" s="99">
        <v>17.55</v>
      </c>
      <c r="J158" s="99">
        <v>147.9</v>
      </c>
      <c r="K158" s="141" t="s">
        <v>102</v>
      </c>
      <c r="L158" s="39"/>
    </row>
    <row r="159" spans="1:12" ht="30" x14ac:dyDescent="0.25">
      <c r="A159" s="23"/>
      <c r="B159" s="15"/>
      <c r="C159" s="11"/>
      <c r="D159" s="6"/>
      <c r="E159" s="98" t="s">
        <v>74</v>
      </c>
      <c r="F159" s="113">
        <v>20</v>
      </c>
      <c r="G159" s="113">
        <v>4.92</v>
      </c>
      <c r="H159" s="114">
        <v>5.94</v>
      </c>
      <c r="I159" s="114">
        <v>0.1</v>
      </c>
      <c r="J159" s="114">
        <v>73.599999999999994</v>
      </c>
      <c r="K159" s="88" t="s">
        <v>78</v>
      </c>
      <c r="L159" s="41"/>
    </row>
    <row r="160" spans="1:12" ht="30" x14ac:dyDescent="0.25">
      <c r="A160" s="23"/>
      <c r="B160" s="15"/>
      <c r="C160" s="11"/>
      <c r="D160" s="7" t="s">
        <v>22</v>
      </c>
      <c r="E160" s="115" t="s">
        <v>75</v>
      </c>
      <c r="F160" s="116">
        <v>10</v>
      </c>
      <c r="G160" s="117">
        <v>0.05</v>
      </c>
      <c r="H160" s="118">
        <v>8.25</v>
      </c>
      <c r="I160" s="117">
        <v>0.08</v>
      </c>
      <c r="J160" s="117">
        <v>74.8</v>
      </c>
      <c r="K160" s="123" t="s">
        <v>79</v>
      </c>
      <c r="L160" s="41"/>
    </row>
    <row r="161" spans="1:12" ht="15" x14ac:dyDescent="0.25">
      <c r="A161" s="23"/>
      <c r="B161" s="15"/>
      <c r="C161" s="11"/>
      <c r="D161" s="7" t="s">
        <v>23</v>
      </c>
      <c r="E161" s="77" t="s">
        <v>61</v>
      </c>
      <c r="F161" s="91">
        <v>200</v>
      </c>
      <c r="G161" s="57">
        <v>0.2</v>
      </c>
      <c r="H161" s="92">
        <v>0</v>
      </c>
      <c r="I161" s="92">
        <v>14</v>
      </c>
      <c r="J161" s="93">
        <v>56</v>
      </c>
      <c r="K161" s="70">
        <v>685</v>
      </c>
      <c r="L161" s="41"/>
    </row>
    <row r="162" spans="1:12" ht="15" x14ac:dyDescent="0.25">
      <c r="A162" s="23"/>
      <c r="B162" s="15"/>
      <c r="C162" s="11"/>
      <c r="D162" s="7" t="s">
        <v>24</v>
      </c>
      <c r="E162" s="98" t="s">
        <v>76</v>
      </c>
      <c r="F162" s="122" t="s">
        <v>77</v>
      </c>
      <c r="G162" s="88">
        <v>2.25</v>
      </c>
      <c r="H162" s="99">
        <v>3.96</v>
      </c>
      <c r="I162" s="99">
        <v>19.05</v>
      </c>
      <c r="J162" s="99">
        <v>125.1</v>
      </c>
      <c r="K162" s="88" t="s">
        <v>80</v>
      </c>
      <c r="L162" s="41"/>
    </row>
    <row r="163" spans="1:12" ht="15" x14ac:dyDescent="0.25">
      <c r="A163" s="23"/>
      <c r="B163" s="15"/>
      <c r="C163" s="11"/>
      <c r="D163" s="6"/>
      <c r="E163" s="105" t="s">
        <v>45</v>
      </c>
      <c r="F163" s="88">
        <v>30</v>
      </c>
      <c r="G163" s="88">
        <v>3.21</v>
      </c>
      <c r="H163" s="99">
        <v>1.35</v>
      </c>
      <c r="I163" s="99">
        <v>13.05</v>
      </c>
      <c r="J163" s="99">
        <v>82.2</v>
      </c>
      <c r="K163" s="107" t="s">
        <v>49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16.93</v>
      </c>
      <c r="H165" s="19">
        <f t="shared" si="78"/>
        <v>25.35</v>
      </c>
      <c r="I165" s="19">
        <f t="shared" si="78"/>
        <v>63.83</v>
      </c>
      <c r="J165" s="19">
        <f t="shared" si="78"/>
        <v>559.6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30" x14ac:dyDescent="0.25">
      <c r="A167" s="23"/>
      <c r="B167" s="15"/>
      <c r="C167" s="11"/>
      <c r="D167" s="7" t="s">
        <v>27</v>
      </c>
      <c r="E167" s="153" t="s">
        <v>103</v>
      </c>
      <c r="F167" s="65">
        <v>200</v>
      </c>
      <c r="G167" s="65">
        <v>7.6</v>
      </c>
      <c r="H167" s="62">
        <v>2.6</v>
      </c>
      <c r="I167" s="62">
        <v>12.2</v>
      </c>
      <c r="J167" s="62">
        <v>102.4</v>
      </c>
      <c r="K167" s="65" t="s">
        <v>104</v>
      </c>
      <c r="L167" s="41"/>
    </row>
    <row r="168" spans="1:12" ht="15" x14ac:dyDescent="0.25">
      <c r="A168" s="23"/>
      <c r="B168" s="15"/>
      <c r="C168" s="11"/>
      <c r="D168" s="7" t="s">
        <v>28</v>
      </c>
      <c r="E168" s="109" t="s">
        <v>71</v>
      </c>
      <c r="F168" s="110">
        <v>230</v>
      </c>
      <c r="G168" s="110">
        <v>26.22</v>
      </c>
      <c r="H168" s="111">
        <v>22.08</v>
      </c>
      <c r="I168" s="111">
        <v>57.73</v>
      </c>
      <c r="J168" s="111">
        <v>552.69000000000005</v>
      </c>
      <c r="K168" s="110">
        <v>265</v>
      </c>
      <c r="L168" s="41"/>
    </row>
    <row r="169" spans="1:12" ht="15" x14ac:dyDescent="0.25">
      <c r="A169" s="23"/>
      <c r="B169" s="15"/>
      <c r="C169" s="11"/>
      <c r="D169" s="7" t="s">
        <v>29</v>
      </c>
      <c r="E169" s="69"/>
      <c r="F169" s="154"/>
      <c r="G169" s="49"/>
      <c r="H169" s="81"/>
      <c r="I169" s="81"/>
      <c r="J169" s="82"/>
      <c r="K169" s="49"/>
      <c r="L169" s="41"/>
    </row>
    <row r="170" spans="1:12" ht="15" x14ac:dyDescent="0.25">
      <c r="A170" s="23"/>
      <c r="B170" s="15"/>
      <c r="C170" s="11"/>
      <c r="D170" s="7" t="s">
        <v>30</v>
      </c>
      <c r="E170" s="69" t="s">
        <v>97</v>
      </c>
      <c r="F170" s="154">
        <v>200</v>
      </c>
      <c r="G170" s="49">
        <v>0.01</v>
      </c>
      <c r="H170" s="81">
        <v>0.01</v>
      </c>
      <c r="I170" s="81">
        <v>11.8</v>
      </c>
      <c r="J170" s="82">
        <v>58.9</v>
      </c>
      <c r="K170" s="49">
        <v>342</v>
      </c>
      <c r="L170" s="41"/>
    </row>
    <row r="171" spans="1:12" ht="15" x14ac:dyDescent="0.25">
      <c r="A171" s="23"/>
      <c r="B171" s="15"/>
      <c r="C171" s="11"/>
      <c r="D171" s="7" t="s">
        <v>31</v>
      </c>
      <c r="E171" s="105" t="s">
        <v>45</v>
      </c>
      <c r="F171" s="88">
        <v>30</v>
      </c>
      <c r="G171" s="88">
        <v>3.21</v>
      </c>
      <c r="H171" s="99">
        <v>1.35</v>
      </c>
      <c r="I171" s="99">
        <v>13.05</v>
      </c>
      <c r="J171" s="99">
        <v>82.2</v>
      </c>
      <c r="K171" s="107" t="s">
        <v>49</v>
      </c>
      <c r="L171" s="41"/>
    </row>
    <row r="172" spans="1:12" ht="15" x14ac:dyDescent="0.25">
      <c r="A172" s="23"/>
      <c r="B172" s="15"/>
      <c r="C172" s="11"/>
      <c r="D172" s="7" t="s">
        <v>32</v>
      </c>
      <c r="E172" s="105" t="s">
        <v>46</v>
      </c>
      <c r="F172" s="88">
        <v>30</v>
      </c>
      <c r="G172" s="88">
        <v>2.5499999999999998</v>
      </c>
      <c r="H172" s="99">
        <v>0.99</v>
      </c>
      <c r="I172" s="99">
        <v>12.75</v>
      </c>
      <c r="J172" s="99">
        <v>77.7</v>
      </c>
      <c r="K172" s="107" t="s">
        <v>49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39.589999999999996</v>
      </c>
      <c r="H175" s="19">
        <f t="shared" si="80"/>
        <v>27.03</v>
      </c>
      <c r="I175" s="19">
        <f t="shared" si="80"/>
        <v>107.52999999999999</v>
      </c>
      <c r="J175" s="19">
        <f t="shared" si="80"/>
        <v>873.8900000000001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60" t="s">
        <v>4</v>
      </c>
      <c r="D176" s="161"/>
      <c r="E176" s="31"/>
      <c r="F176" s="32">
        <f>F165+F175</f>
        <v>1100</v>
      </c>
      <c r="G176" s="32">
        <f t="shared" ref="G176" si="82">G165+G175</f>
        <v>56.519999999999996</v>
      </c>
      <c r="H176" s="32">
        <f t="shared" ref="H176" si="83">H165+H175</f>
        <v>52.38</v>
      </c>
      <c r="I176" s="32">
        <f t="shared" ref="I176" si="84">I165+I175</f>
        <v>171.35999999999999</v>
      </c>
      <c r="J176" s="32">
        <f t="shared" ref="J176:L176" si="85">J165+J175</f>
        <v>1433.4900000000002</v>
      </c>
      <c r="K176" s="32"/>
      <c r="L176" s="32">
        <f t="shared" si="85"/>
        <v>0</v>
      </c>
    </row>
    <row r="177" spans="1:12" ht="60" x14ac:dyDescent="0.25">
      <c r="A177" s="20">
        <v>2</v>
      </c>
      <c r="B177" s="21">
        <v>5</v>
      </c>
      <c r="C177" s="22" t="s">
        <v>20</v>
      </c>
      <c r="D177" s="5" t="s">
        <v>21</v>
      </c>
      <c r="E177" s="87" t="s">
        <v>60</v>
      </c>
      <c r="F177" s="70">
        <v>80</v>
      </c>
      <c r="G177" s="88">
        <v>11.02</v>
      </c>
      <c r="H177" s="89">
        <v>7.04</v>
      </c>
      <c r="I177" s="89">
        <v>3.44</v>
      </c>
      <c r="J177" s="89">
        <v>121.6</v>
      </c>
      <c r="K177" s="70" t="s">
        <v>63</v>
      </c>
      <c r="L177" s="39"/>
    </row>
    <row r="178" spans="1:12" ht="30" x14ac:dyDescent="0.25">
      <c r="A178" s="23"/>
      <c r="B178" s="15"/>
      <c r="C178" s="11"/>
      <c r="D178" s="6"/>
      <c r="E178" s="142" t="s">
        <v>105</v>
      </c>
      <c r="F178" s="143">
        <v>150</v>
      </c>
      <c r="G178" s="143">
        <v>3.6</v>
      </c>
      <c r="H178" s="143">
        <v>5.4</v>
      </c>
      <c r="I178" s="144">
        <v>27.4</v>
      </c>
      <c r="J178" s="133">
        <v>188.7</v>
      </c>
      <c r="K178" s="143" t="s">
        <v>107</v>
      </c>
      <c r="L178" s="41"/>
    </row>
    <row r="179" spans="1:12" ht="30" x14ac:dyDescent="0.25">
      <c r="A179" s="23"/>
      <c r="B179" s="15"/>
      <c r="C179" s="11"/>
      <c r="D179" s="7" t="s">
        <v>22</v>
      </c>
      <c r="E179" s="131" t="s">
        <v>106</v>
      </c>
      <c r="F179" s="155">
        <v>20</v>
      </c>
      <c r="G179" s="156">
        <v>0.66</v>
      </c>
      <c r="H179" s="157">
        <v>0.54</v>
      </c>
      <c r="I179" s="157">
        <v>1.78</v>
      </c>
      <c r="J179" s="157">
        <v>14.62</v>
      </c>
      <c r="K179" s="132" t="s">
        <v>108</v>
      </c>
      <c r="L179" s="41"/>
    </row>
    <row r="180" spans="1:12" ht="15" x14ac:dyDescent="0.25">
      <c r="A180" s="23"/>
      <c r="B180" s="15"/>
      <c r="C180" s="11"/>
      <c r="D180" s="7" t="s">
        <v>23</v>
      </c>
      <c r="E180" s="63" t="s">
        <v>54</v>
      </c>
      <c r="F180" s="64">
        <v>200</v>
      </c>
      <c r="G180" s="56">
        <v>0.4</v>
      </c>
      <c r="H180" s="56">
        <v>0</v>
      </c>
      <c r="I180" s="56">
        <v>19</v>
      </c>
      <c r="J180" s="65">
        <v>78.599999999999994</v>
      </c>
      <c r="K180" s="49">
        <v>349</v>
      </c>
      <c r="L180" s="41"/>
    </row>
    <row r="181" spans="1:12" ht="15" x14ac:dyDescent="0.25">
      <c r="A181" s="23"/>
      <c r="B181" s="15"/>
      <c r="C181" s="11"/>
      <c r="D181" s="7" t="s">
        <v>24</v>
      </c>
      <c r="E181" s="100" t="s">
        <v>67</v>
      </c>
      <c r="F181" s="101" t="s">
        <v>68</v>
      </c>
      <c r="G181" s="56">
        <v>1.17</v>
      </c>
      <c r="H181" s="102">
        <v>0.26</v>
      </c>
      <c r="I181" s="103">
        <v>10.53</v>
      </c>
      <c r="J181" s="104">
        <v>55.9</v>
      </c>
      <c r="K181" s="51" t="s">
        <v>49</v>
      </c>
      <c r="L181" s="41"/>
    </row>
    <row r="182" spans="1:12" ht="15" x14ac:dyDescent="0.25">
      <c r="A182" s="23"/>
      <c r="B182" s="15"/>
      <c r="C182" s="11"/>
      <c r="D182" s="6"/>
      <c r="E182" s="105" t="s">
        <v>45</v>
      </c>
      <c r="F182" s="88">
        <v>30</v>
      </c>
      <c r="G182" s="88">
        <v>3.21</v>
      </c>
      <c r="H182" s="99">
        <v>1.35</v>
      </c>
      <c r="I182" s="99">
        <v>13.05</v>
      </c>
      <c r="J182" s="99">
        <v>82.2</v>
      </c>
      <c r="K182" s="107" t="s">
        <v>49</v>
      </c>
      <c r="L182" s="41"/>
    </row>
    <row r="183" spans="1:12" ht="15" x14ac:dyDescent="0.25">
      <c r="A183" s="23"/>
      <c r="B183" s="15"/>
      <c r="C183" s="11"/>
      <c r="D183" s="6"/>
      <c r="E183" s="105" t="s">
        <v>46</v>
      </c>
      <c r="F183" s="88">
        <v>30</v>
      </c>
      <c r="G183" s="88">
        <v>2.5499999999999998</v>
      </c>
      <c r="H183" s="99">
        <v>0.99</v>
      </c>
      <c r="I183" s="99">
        <v>12.75</v>
      </c>
      <c r="J183" s="99">
        <v>77.7</v>
      </c>
      <c r="K183" s="107" t="s">
        <v>49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22.610000000000003</v>
      </c>
      <c r="H184" s="19">
        <f t="shared" si="86"/>
        <v>15.58</v>
      </c>
      <c r="I184" s="19">
        <f t="shared" si="86"/>
        <v>87.95</v>
      </c>
      <c r="J184" s="19">
        <f t="shared" si="86"/>
        <v>619.32000000000005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0" t="s">
        <v>50</v>
      </c>
      <c r="F186" s="49">
        <v>200</v>
      </c>
      <c r="G186" s="49">
        <v>2.2000000000000002</v>
      </c>
      <c r="H186" s="158">
        <v>4.2</v>
      </c>
      <c r="I186" s="158">
        <v>9.8000000000000007</v>
      </c>
      <c r="J186" s="159">
        <v>93.2</v>
      </c>
      <c r="K186" s="49">
        <v>88</v>
      </c>
      <c r="L186" s="41"/>
    </row>
    <row r="187" spans="1:12" ht="45" x14ac:dyDescent="0.25">
      <c r="A187" s="23"/>
      <c r="B187" s="15"/>
      <c r="C187" s="11"/>
      <c r="D187" s="7" t="s">
        <v>28</v>
      </c>
      <c r="E187" s="131" t="s">
        <v>89</v>
      </c>
      <c r="F187" s="132">
        <v>60</v>
      </c>
      <c r="G187" s="133">
        <v>11.4</v>
      </c>
      <c r="H187" s="133">
        <v>7.94</v>
      </c>
      <c r="I187" s="133">
        <v>0</v>
      </c>
      <c r="J187" s="133">
        <v>117.56</v>
      </c>
      <c r="K187" s="132" t="s">
        <v>90</v>
      </c>
      <c r="L187" s="41"/>
    </row>
    <row r="188" spans="1:12" ht="30" x14ac:dyDescent="0.25">
      <c r="A188" s="23"/>
      <c r="B188" s="15"/>
      <c r="C188" s="11"/>
      <c r="D188" s="7" t="s">
        <v>29</v>
      </c>
      <c r="E188" s="73" t="s">
        <v>42</v>
      </c>
      <c r="F188" s="74">
        <v>150</v>
      </c>
      <c r="G188" s="75">
        <v>7.8</v>
      </c>
      <c r="H188" s="76">
        <v>8.4</v>
      </c>
      <c r="I188" s="76">
        <v>43.6</v>
      </c>
      <c r="J188" s="76">
        <v>281.10000000000002</v>
      </c>
      <c r="K188" s="75" t="s">
        <v>48</v>
      </c>
      <c r="L188" s="41"/>
    </row>
    <row r="189" spans="1:12" ht="15" x14ac:dyDescent="0.25">
      <c r="A189" s="23"/>
      <c r="B189" s="15"/>
      <c r="C189" s="11"/>
      <c r="D189" s="7" t="s">
        <v>30</v>
      </c>
      <c r="E189" s="77" t="s">
        <v>43</v>
      </c>
      <c r="F189" s="70">
        <v>200</v>
      </c>
      <c r="G189" s="70">
        <v>0.2</v>
      </c>
      <c r="H189" s="78">
        <v>0</v>
      </c>
      <c r="I189" s="78">
        <v>15.2</v>
      </c>
      <c r="J189" s="76">
        <v>63.2</v>
      </c>
      <c r="K189" s="70">
        <v>685</v>
      </c>
      <c r="L189" s="41"/>
    </row>
    <row r="190" spans="1:12" ht="15" x14ac:dyDescent="0.25">
      <c r="A190" s="23"/>
      <c r="B190" s="15"/>
      <c r="C190" s="11"/>
      <c r="D190" s="7" t="s">
        <v>31</v>
      </c>
      <c r="E190" s="105" t="s">
        <v>45</v>
      </c>
      <c r="F190" s="88">
        <v>30</v>
      </c>
      <c r="G190" s="88">
        <v>3.21</v>
      </c>
      <c r="H190" s="99">
        <v>1.35</v>
      </c>
      <c r="I190" s="99">
        <v>13.05</v>
      </c>
      <c r="J190" s="99">
        <v>82.2</v>
      </c>
      <c r="K190" s="107" t="s">
        <v>49</v>
      </c>
      <c r="L190" s="41"/>
    </row>
    <row r="191" spans="1:12" ht="15" x14ac:dyDescent="0.25">
      <c r="A191" s="23"/>
      <c r="B191" s="15"/>
      <c r="C191" s="11"/>
      <c r="D191" s="7" t="s">
        <v>32</v>
      </c>
      <c r="E191" s="105" t="s">
        <v>46</v>
      </c>
      <c r="F191" s="88">
        <v>30</v>
      </c>
      <c r="G191" s="88">
        <v>2.5499999999999998</v>
      </c>
      <c r="H191" s="99">
        <v>0.99</v>
      </c>
      <c r="I191" s="99">
        <v>12.75</v>
      </c>
      <c r="J191" s="99">
        <v>77.7</v>
      </c>
      <c r="K191" s="107" t="s">
        <v>49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27.360000000000003</v>
      </c>
      <c r="H194" s="19">
        <f t="shared" si="88"/>
        <v>22.88</v>
      </c>
      <c r="I194" s="19">
        <f t="shared" si="88"/>
        <v>94.4</v>
      </c>
      <c r="J194" s="19">
        <f t="shared" si="88"/>
        <v>714.96000000000015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160" t="s">
        <v>4</v>
      </c>
      <c r="D195" s="161"/>
      <c r="E195" s="31"/>
      <c r="F195" s="32">
        <f>F184+F194</f>
        <v>1180</v>
      </c>
      <c r="G195" s="32">
        <f t="shared" ref="G195" si="90">G184+G194</f>
        <v>49.970000000000006</v>
      </c>
      <c r="H195" s="32">
        <f t="shared" ref="H195" si="91">H184+H194</f>
        <v>38.46</v>
      </c>
      <c r="I195" s="32">
        <f t="shared" ref="I195" si="92">I184+I194</f>
        <v>182.35000000000002</v>
      </c>
      <c r="J195" s="32">
        <f t="shared" ref="J195:L195" si="93">J184+J194</f>
        <v>1334.2800000000002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162" t="s">
        <v>5</v>
      </c>
      <c r="D196" s="162"/>
      <c r="E196" s="162"/>
      <c r="F196" s="34">
        <f>(F24+F43+F62+F81+F100+F119+F138+F157+F176+F195)/(IF(F24=0,0,1)+IF(F43=0,0,1)+IF(F62=0,0,1)+IF(F81=0,0,1)+IF(F100=0,0,1)+IF(F119=0,0,1)+IF(F138=0,0,1)+IF(F157=0,0,1)+IF(F176=0,0,1)+IF(F195=0,0,1))</f>
        <v>1175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50.641000000000005</v>
      </c>
      <c r="H196" s="34">
        <f t="shared" si="94"/>
        <v>41.616</v>
      </c>
      <c r="I196" s="34">
        <f t="shared" si="94"/>
        <v>176.31599999999997</v>
      </c>
      <c r="J196" s="34">
        <f t="shared" si="94"/>
        <v>1372.3970000000002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2025-03-18T06:18:19Z</dcterms:modified>
</cp:coreProperties>
</file>