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285" windowHeight="7020"/>
  </bookViews>
  <sheets>
    <sheet name="меню сош" sheetId="3" r:id="rId1"/>
  </sheets>
  <definedNames>
    <definedName name="_xlnm.Print_Area" localSheetId="0">'меню сош'!$A$1:$O$244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O243" i="3" l="1"/>
  <c r="N243" i="3"/>
  <c r="M243" i="3"/>
  <c r="L243" i="3"/>
  <c r="K243" i="3"/>
  <c r="J243" i="3"/>
  <c r="I243" i="3"/>
  <c r="H243" i="3"/>
  <c r="G243" i="3"/>
  <c r="F243" i="3"/>
  <c r="E243" i="3"/>
  <c r="D243" i="3"/>
  <c r="O236" i="3"/>
  <c r="N236" i="3"/>
  <c r="N244" i="3" s="1"/>
  <c r="M236" i="3"/>
  <c r="M244" i="3" s="1"/>
  <c r="L236" i="3"/>
  <c r="K236" i="3"/>
  <c r="J236" i="3"/>
  <c r="I236" i="3"/>
  <c r="H236" i="3"/>
  <c r="G236" i="3"/>
  <c r="F236" i="3"/>
  <c r="F244" i="3" s="1"/>
  <c r="E236" i="3"/>
  <c r="E244" i="3" s="1"/>
  <c r="D23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D127" i="3" s="1"/>
  <c r="O22" i="3"/>
  <c r="N22" i="3"/>
  <c r="M22" i="3"/>
  <c r="L22" i="3"/>
  <c r="K22" i="3"/>
  <c r="J22" i="3"/>
  <c r="I22" i="3"/>
  <c r="H22" i="3"/>
  <c r="G22" i="3"/>
  <c r="F22" i="3"/>
  <c r="E22" i="3"/>
  <c r="D22" i="3"/>
  <c r="O41" i="3"/>
  <c r="N41" i="3"/>
  <c r="M41" i="3"/>
  <c r="L41" i="3"/>
  <c r="K41" i="3"/>
  <c r="J41" i="3"/>
  <c r="I41" i="3"/>
  <c r="H41" i="3"/>
  <c r="G41" i="3"/>
  <c r="F41" i="3"/>
  <c r="E41" i="3"/>
  <c r="D41" i="3"/>
  <c r="D244" i="3" l="1"/>
  <c r="L244" i="3"/>
  <c r="L127" i="3"/>
  <c r="I127" i="3"/>
  <c r="E127" i="3"/>
  <c r="M127" i="3"/>
  <c r="J127" i="3"/>
  <c r="F127" i="3"/>
  <c r="N127" i="3"/>
  <c r="K127" i="3"/>
  <c r="G127" i="3"/>
  <c r="O127" i="3"/>
  <c r="O244" i="3"/>
  <c r="G244" i="3"/>
  <c r="H244" i="3"/>
  <c r="I244" i="3"/>
  <c r="J244" i="3"/>
  <c r="K244" i="3"/>
  <c r="H127" i="3"/>
  <c r="E164" i="3"/>
  <c r="F164" i="3"/>
  <c r="G164" i="3"/>
  <c r="H164" i="3"/>
  <c r="I164" i="3"/>
  <c r="J164" i="3"/>
  <c r="K164" i="3"/>
  <c r="L164" i="3"/>
  <c r="M164" i="3"/>
  <c r="N164" i="3"/>
  <c r="O164" i="3"/>
  <c r="D164" i="3"/>
  <c r="E176" i="3" l="1"/>
  <c r="F176" i="3"/>
  <c r="G176" i="3"/>
  <c r="H176" i="3"/>
  <c r="I176" i="3"/>
  <c r="J176" i="3"/>
  <c r="K176" i="3"/>
  <c r="L176" i="3"/>
  <c r="M176" i="3"/>
  <c r="N176" i="3"/>
  <c r="O176" i="3"/>
  <c r="D176" i="3"/>
  <c r="E157" i="3"/>
  <c r="F157" i="3"/>
  <c r="G157" i="3"/>
  <c r="H157" i="3"/>
  <c r="I157" i="3"/>
  <c r="J157" i="3"/>
  <c r="K157" i="3"/>
  <c r="L157" i="3"/>
  <c r="M157" i="3"/>
  <c r="N157" i="3"/>
  <c r="O157" i="3"/>
  <c r="D157" i="3"/>
  <c r="E99" i="3" l="1"/>
  <c r="F99" i="3"/>
  <c r="G99" i="3"/>
  <c r="H99" i="3"/>
  <c r="I99" i="3"/>
  <c r="J99" i="3"/>
  <c r="K99" i="3"/>
  <c r="L99" i="3"/>
  <c r="M99" i="3"/>
  <c r="N99" i="3"/>
  <c r="O99" i="3"/>
  <c r="D99" i="3"/>
  <c r="E217" i="3"/>
  <c r="F217" i="3"/>
  <c r="G217" i="3"/>
  <c r="H217" i="3"/>
  <c r="I217" i="3"/>
  <c r="J217" i="3"/>
  <c r="K217" i="3"/>
  <c r="L217" i="3"/>
  <c r="M217" i="3"/>
  <c r="N217" i="3"/>
  <c r="O217" i="3"/>
  <c r="D217" i="3"/>
  <c r="O225" i="3" l="1"/>
  <c r="N225" i="3"/>
  <c r="M225" i="3"/>
  <c r="L225" i="3"/>
  <c r="K225" i="3"/>
  <c r="J225" i="3"/>
  <c r="I225" i="3"/>
  <c r="I226" i="3" s="1"/>
  <c r="H225" i="3"/>
  <c r="G225" i="3"/>
  <c r="F225" i="3"/>
  <c r="E225" i="3"/>
  <c r="D225" i="3"/>
  <c r="O226" i="3"/>
  <c r="N226" i="3"/>
  <c r="G226" i="3"/>
  <c r="F226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O196" i="3"/>
  <c r="O206" i="3" s="1"/>
  <c r="N196" i="3"/>
  <c r="N206" i="3" s="1"/>
  <c r="M196" i="3"/>
  <c r="M206" i="3" s="1"/>
  <c r="L196" i="3"/>
  <c r="K196" i="3"/>
  <c r="J196" i="3"/>
  <c r="I196" i="3"/>
  <c r="H196" i="3"/>
  <c r="G196" i="3"/>
  <c r="G206" i="3" s="1"/>
  <c r="F196" i="3"/>
  <c r="F206" i="3" s="1"/>
  <c r="E196" i="3"/>
  <c r="E206" i="3" s="1"/>
  <c r="D196" i="3"/>
  <c r="O184" i="3"/>
  <c r="N184" i="3"/>
  <c r="M184" i="3"/>
  <c r="L184" i="3"/>
  <c r="K184" i="3"/>
  <c r="J184" i="3"/>
  <c r="I184" i="3"/>
  <c r="H184" i="3"/>
  <c r="G184" i="3"/>
  <c r="F184" i="3"/>
  <c r="F185" i="3" s="1"/>
  <c r="E184" i="3"/>
  <c r="E185" i="3" s="1"/>
  <c r="D184" i="3"/>
  <c r="O185" i="3"/>
  <c r="N185" i="3"/>
  <c r="M185" i="3"/>
  <c r="G185" i="3"/>
  <c r="F165" i="3"/>
  <c r="E165" i="3"/>
  <c r="O165" i="3"/>
  <c r="N165" i="3"/>
  <c r="M165" i="3"/>
  <c r="G16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O107" i="3"/>
  <c r="O108" i="3" s="1"/>
  <c r="N107" i="3"/>
  <c r="N108" i="3" s="1"/>
  <c r="M107" i="3"/>
  <c r="L107" i="3"/>
  <c r="K107" i="3"/>
  <c r="J107" i="3"/>
  <c r="I107" i="3"/>
  <c r="H107" i="3"/>
  <c r="G107" i="3"/>
  <c r="G108" i="3" s="1"/>
  <c r="F107" i="3"/>
  <c r="F108" i="3" s="1"/>
  <c r="E107" i="3"/>
  <c r="D107" i="3"/>
  <c r="O87" i="3"/>
  <c r="N87" i="3"/>
  <c r="M87" i="3"/>
  <c r="L87" i="3"/>
  <c r="K87" i="3"/>
  <c r="J87" i="3"/>
  <c r="I87" i="3"/>
  <c r="H87" i="3"/>
  <c r="G87" i="3"/>
  <c r="F87" i="3"/>
  <c r="E87" i="3"/>
  <c r="D87" i="3"/>
  <c r="O79" i="3"/>
  <c r="N79" i="3"/>
  <c r="M79" i="3"/>
  <c r="L79" i="3"/>
  <c r="K79" i="3"/>
  <c r="J79" i="3"/>
  <c r="I79" i="3"/>
  <c r="H79" i="3"/>
  <c r="G79" i="3"/>
  <c r="F79" i="3"/>
  <c r="E79" i="3"/>
  <c r="D79" i="3"/>
  <c r="O68" i="3"/>
  <c r="N68" i="3"/>
  <c r="M68" i="3"/>
  <c r="L68" i="3"/>
  <c r="K68" i="3"/>
  <c r="J68" i="3"/>
  <c r="I68" i="3"/>
  <c r="H68" i="3"/>
  <c r="G68" i="3"/>
  <c r="F68" i="3"/>
  <c r="E68" i="3"/>
  <c r="D68" i="3"/>
  <c r="O61" i="3"/>
  <c r="N61" i="3"/>
  <c r="M61" i="3"/>
  <c r="L61" i="3"/>
  <c r="K61" i="3"/>
  <c r="J61" i="3"/>
  <c r="I61" i="3"/>
  <c r="H61" i="3"/>
  <c r="G61" i="3"/>
  <c r="F61" i="3"/>
  <c r="E61" i="3"/>
  <c r="D61" i="3"/>
  <c r="O49" i="3"/>
  <c r="O50" i="3" s="1"/>
  <c r="N49" i="3"/>
  <c r="N50" i="3" s="1"/>
  <c r="M49" i="3"/>
  <c r="M50" i="3" s="1"/>
  <c r="L49" i="3"/>
  <c r="L50" i="3" s="1"/>
  <c r="K49" i="3"/>
  <c r="K50" i="3" s="1"/>
  <c r="J49" i="3"/>
  <c r="J50" i="3" s="1"/>
  <c r="I49" i="3"/>
  <c r="I50" i="3" s="1"/>
  <c r="H49" i="3"/>
  <c r="H50" i="3" s="1"/>
  <c r="G49" i="3"/>
  <c r="G50" i="3" s="1"/>
  <c r="F49" i="3"/>
  <c r="F50" i="3" s="1"/>
  <c r="E49" i="3"/>
  <c r="E50" i="3" s="1"/>
  <c r="D49" i="3"/>
  <c r="D50" i="3" s="1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F146" i="3" l="1"/>
  <c r="N146" i="3"/>
  <c r="F88" i="3"/>
  <c r="O146" i="3"/>
  <c r="F69" i="3"/>
  <c r="N88" i="3"/>
  <c r="N69" i="3"/>
  <c r="G146" i="3"/>
  <c r="G69" i="3"/>
  <c r="G88" i="3"/>
  <c r="O69" i="3"/>
  <c r="O88" i="3"/>
  <c r="E69" i="3"/>
  <c r="M69" i="3"/>
  <c r="I88" i="3"/>
  <c r="E108" i="3"/>
  <c r="M108" i="3"/>
  <c r="E146" i="3"/>
  <c r="H108" i="3"/>
  <c r="H146" i="3"/>
  <c r="H165" i="3"/>
  <c r="H185" i="3"/>
  <c r="H206" i="3"/>
  <c r="H226" i="3"/>
  <c r="H88" i="3"/>
  <c r="M146" i="3"/>
  <c r="I165" i="3"/>
  <c r="E226" i="3"/>
  <c r="M226" i="3"/>
  <c r="H69" i="3"/>
  <c r="J226" i="3"/>
  <c r="K226" i="3"/>
  <c r="D226" i="3"/>
  <c r="L226" i="3"/>
  <c r="I206" i="3"/>
  <c r="J206" i="3"/>
  <c r="K206" i="3"/>
  <c r="D206" i="3"/>
  <c r="L206" i="3"/>
  <c r="I185" i="3"/>
  <c r="J185" i="3"/>
  <c r="K185" i="3"/>
  <c r="D185" i="3"/>
  <c r="L185" i="3"/>
  <c r="J165" i="3"/>
  <c r="K165" i="3"/>
  <c r="D165" i="3"/>
  <c r="L165" i="3"/>
  <c r="I146" i="3"/>
  <c r="J146" i="3"/>
  <c r="K146" i="3"/>
  <c r="D146" i="3"/>
  <c r="L146" i="3"/>
  <c r="K108" i="3"/>
  <c r="I108" i="3"/>
  <c r="J108" i="3"/>
  <c r="D108" i="3"/>
  <c r="L108" i="3"/>
  <c r="J88" i="3"/>
  <c r="K88" i="3"/>
  <c r="D88" i="3"/>
  <c r="L88" i="3"/>
  <c r="E88" i="3"/>
  <c r="M88" i="3"/>
  <c r="I69" i="3"/>
  <c r="J69" i="3"/>
  <c r="K69" i="3"/>
  <c r="D69" i="3"/>
  <c r="L69" i="3"/>
</calcChain>
</file>

<file path=xl/sharedStrings.xml><?xml version="1.0" encoding="utf-8"?>
<sst xmlns="http://schemas.openxmlformats.org/spreadsheetml/2006/main" count="467" uniqueCount="99">
  <si>
    <t>Утверждаю</t>
  </si>
  <si>
    <t>Согласовано</t>
  </si>
  <si>
    <t xml:space="preserve">Директор ООО </t>
  </si>
  <si>
    <t xml:space="preserve">Управление Роспотребнадзора </t>
  </si>
  <si>
    <t>"Новая Система Услуг"</t>
  </si>
  <si>
    <t>по Тамбовской области</t>
  </si>
  <si>
    <t xml:space="preserve"> </t>
  </si>
  <si>
    <t>_______________</t>
  </si>
  <si>
    <t xml:space="preserve">         (подпись)</t>
  </si>
  <si>
    <t>(подпись)</t>
  </si>
  <si>
    <t xml:space="preserve">               М.П.</t>
  </si>
  <si>
    <t>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</si>
  <si>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</si>
  <si>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</si>
  <si>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</si>
  <si>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</si>
  <si>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</si>
  <si>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</si>
  <si>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Витамины (мг)</t>
  </si>
  <si>
    <t>Минеральные в-ва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</si>
  <si>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</si>
  <si>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</si>
  <si>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</si>
  <si>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</si>
  <si>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</si>
  <si>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</si>
  <si>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</si>
  <si>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</si>
  <si>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</si>
  <si>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</si>
  <si>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</si>
  <si>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Вторник  1 неделя </t>
  </si>
  <si>
    <t xml:space="preserve">Среда  1 неделя </t>
  </si>
  <si>
    <t xml:space="preserve">Четверг  1 неделя </t>
  </si>
  <si>
    <t xml:space="preserve">Пятница  1 неделя </t>
  </si>
  <si>
    <t xml:space="preserve">Понедельник  2 неделя </t>
  </si>
  <si>
    <t xml:space="preserve">Вторник  2 неделя </t>
  </si>
  <si>
    <t xml:space="preserve">Среда  2 неделя </t>
  </si>
  <si>
    <t xml:space="preserve">Четверг  2 неделя </t>
  </si>
  <si>
    <t xml:space="preserve">Пятница 2 неделя </t>
  </si>
  <si>
    <t>Чай с сахаром</t>
  </si>
  <si>
    <t xml:space="preserve">Хлеб пшеничный </t>
  </si>
  <si>
    <t>Обед</t>
  </si>
  <si>
    <t>Свежие овощи (огурец/помидор)</t>
  </si>
  <si>
    <t>Суп картофельный с макаронными изделиями</t>
  </si>
  <si>
    <t>Гуляш из куриного филе</t>
  </si>
  <si>
    <t>Каша гречневая рассыпчатая</t>
  </si>
  <si>
    <t>Хлеб ржаной</t>
  </si>
  <si>
    <t>Борщ с капустой и картофелем</t>
  </si>
  <si>
    <t>Птица запеченная</t>
  </si>
  <si>
    <t>Компот из смеси сухофруктов</t>
  </si>
  <si>
    <t>Сосиски отварные</t>
  </si>
  <si>
    <t>Макаронные изделия отварные с маслом</t>
  </si>
  <si>
    <t>Суп картофельный с бобовыми (гороховый)</t>
  </si>
  <si>
    <t>Гренки из пшеничного хлеба</t>
  </si>
  <si>
    <t>Каша вязкая молочная из риса и пшена</t>
  </si>
  <si>
    <t>Суп картофельный с крупой (с рисом)</t>
  </si>
  <si>
    <t>Каша жидкая молочная из манной крупы</t>
  </si>
  <si>
    <t>Щи из свежей капусты с картофелем</t>
  </si>
  <si>
    <t>10.19</t>
  </si>
  <si>
    <t>Запеканка из творога</t>
  </si>
  <si>
    <t>Напиток из плодов шиповника</t>
  </si>
  <si>
    <t>Завтрак</t>
  </si>
  <si>
    <t xml:space="preserve">Чай с сахаром </t>
  </si>
  <si>
    <t>Фирменное  блюдо</t>
  </si>
  <si>
    <t>Фирменное блюдо</t>
  </si>
  <si>
    <t>Азу</t>
  </si>
  <si>
    <t>Компот из плодов или ягод сушеных (из кураги)</t>
  </si>
  <si>
    <t>ПР</t>
  </si>
  <si>
    <t>Каша вязкая молочная из риса</t>
  </si>
  <si>
    <t>Молоко сгущенное с сахаром</t>
  </si>
  <si>
    <t>Яйца вареные</t>
  </si>
  <si>
    <t>Итого за завтрак</t>
  </si>
  <si>
    <t xml:space="preserve">Итого за обед </t>
  </si>
  <si>
    <t>Всего за день</t>
  </si>
  <si>
    <t xml:space="preserve">Масло (порциями) </t>
  </si>
  <si>
    <t>Рассольник  Ленинградский</t>
  </si>
  <si>
    <t>Сок фруктовый</t>
  </si>
  <si>
    <t>Плоды свежие (яблоки)</t>
  </si>
  <si>
    <t>Котлеты домашние</t>
  </si>
  <si>
    <t>Пюре картофельное</t>
  </si>
  <si>
    <t xml:space="preserve">  </t>
  </si>
  <si>
    <t>Каша жидкая молочная из пшенной крупы</t>
  </si>
  <si>
    <t>Чай с лимоном</t>
  </si>
  <si>
    <t>Суп из овощей</t>
  </si>
  <si>
    <t>Тефтели в томатном соусе</t>
  </si>
  <si>
    <t>60/20</t>
  </si>
  <si>
    <t>Каша вязкая молочная из хлопьев овсяных "Геркулес"</t>
  </si>
  <si>
    <t>Рагу из свинины</t>
  </si>
  <si>
    <t xml:space="preserve">Рис отварной </t>
  </si>
  <si>
    <t>Котлеты куриные рубленые</t>
  </si>
  <si>
    <t>Сыр (порциями)</t>
  </si>
  <si>
    <t>Гуляш из отварной говядины</t>
  </si>
  <si>
    <t>Колбаса отварная</t>
  </si>
  <si>
    <t>Соус томатный на овощном отваре с растительным маслом</t>
  </si>
  <si>
    <t>Суббота  1 неделя</t>
  </si>
  <si>
    <t xml:space="preserve">Суббота  2 неделя </t>
  </si>
  <si>
    <t>Примерное меню для организации  двух разового питания детей в пришкольном лагере с дневным прибыванием г. Мичуринск
   на 2024-2025 год</t>
  </si>
  <si>
    <t>А.С. Павлов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</si>
</sst>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1C1C1C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Border="0" applyProtection="0"/>
  </cellStyleXfs>
  <cellXfs count="155">
    <xf numFmtId="0" fontId="0" fillId="0" borderId="0" xfId="0"/>
    <xf numFmtId="0" fontId="0" fillId="2" borderId="0" xfId="0" applyFont="1" applyFill="1"/>
    <xf numFmtId="49" fontId="0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center" wrapText="1"/>
    </xf>
    <xf numFmtId="0" fontId="0" fillId="2" borderId="2" xfId="0" applyFont="1" applyFill="1" applyBorder="1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right" vertical="center" wrapText="1"/>
    </xf>
    <xf numFmtId="0" fontId="0" fillId="3" borderId="0" xfId="0" applyFill="1"/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164" fontId="10" fillId="4" borderId="12" xfId="1" applyFont="1" applyFill="1" applyBorder="1" applyAlignment="1">
      <alignment horizontal="center" vertical="center" wrapText="1"/>
    </xf>
    <xf numFmtId="164" fontId="10" fillId="4" borderId="12" xfId="1" applyFont="1" applyFill="1" applyBorder="1" applyAlignment="1">
      <alignment vertical="center" wrapText="1"/>
    </xf>
    <xf numFmtId="164" fontId="10" fillId="4" borderId="13" xfId="1" applyFont="1" applyFill="1" applyBorder="1" applyAlignment="1">
      <alignment vertical="center"/>
    </xf>
    <xf numFmtId="164" fontId="10" fillId="4" borderId="12" xfId="1" applyFont="1" applyFill="1" applyBorder="1" applyAlignment="1">
      <alignment vertical="center"/>
    </xf>
    <xf numFmtId="49" fontId="10" fillId="4" borderId="12" xfId="1" applyNumberFormat="1" applyFont="1" applyFill="1" applyBorder="1" applyAlignment="1">
      <alignment horizontal="center" vertical="center" wrapText="1"/>
    </xf>
    <xf numFmtId="164" fontId="10" fillId="4" borderId="12" xfId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5" xfId="0" applyFont="1" applyFill="1" applyBorder="1"/>
    <xf numFmtId="0" fontId="0" fillId="2" borderId="14" xfId="0" applyFont="1" applyFill="1" applyBorder="1"/>
    <xf numFmtId="1" fontId="6" fillId="2" borderId="15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0" fillId="2" borderId="5" xfId="0" applyFont="1" applyFill="1" applyBorder="1" applyAlignment="1">
      <alignment horizontal="right"/>
    </xf>
    <xf numFmtId="1" fontId="6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10" fillId="4" borderId="12" xfId="1" applyFont="1" applyFill="1" applyBorder="1"/>
    <xf numFmtId="0" fontId="10" fillId="4" borderId="21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1" xfId="0" applyFont="1" applyFill="1" applyBorder="1"/>
    <xf numFmtId="0" fontId="10" fillId="4" borderId="22" xfId="0" applyFont="1" applyFill="1" applyBorder="1"/>
    <xf numFmtId="0" fontId="1" fillId="2" borderId="2" xfId="0" applyFont="1" applyFill="1" applyBorder="1"/>
    <xf numFmtId="1" fontId="5" fillId="2" borderId="3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10" fillId="4" borderId="12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164" fontId="10" fillId="4" borderId="23" xfId="1" applyFont="1" applyFill="1" applyBorder="1"/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0" fillId="2" borderId="5" xfId="0" applyFill="1" applyBorder="1"/>
    <xf numFmtId="164" fontId="10" fillId="4" borderId="12" xfId="1" applyFont="1" applyFill="1" applyBorder="1" applyAlignment="1">
      <alignment horizontal="left" vertical="center" wrapText="1"/>
    </xf>
    <xf numFmtId="164" fontId="10" fillId="4" borderId="12" xfId="1" applyFont="1" applyFill="1" applyBorder="1" applyAlignment="1">
      <alignment horizontal="right" vertical="center"/>
    </xf>
    <xf numFmtId="164" fontId="7" fillId="2" borderId="16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 wrapText="1"/>
    </xf>
    <xf numFmtId="0" fontId="0" fillId="6" borderId="0" xfId="0" applyFont="1" applyFill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164" fontId="10" fillId="4" borderId="12" xfId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  <xf numFmtId="166" fontId="10" fillId="4" borderId="12" xfId="1" applyNumberFormat="1" applyFont="1" applyFill="1" applyBorder="1" applyAlignment="1">
      <alignment horizontal="left" vertical="center" wrapText="1"/>
    </xf>
    <xf numFmtId="0" fontId="10" fillId="4" borderId="12" xfId="1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164" fontId="10" fillId="7" borderId="0" xfId="1" applyFont="1" applyFill="1"/>
    <xf numFmtId="0" fontId="9" fillId="6" borderId="0" xfId="0" applyFont="1" applyFill="1"/>
    <xf numFmtId="0" fontId="0" fillId="8" borderId="0" xfId="0" applyFill="1"/>
    <xf numFmtId="0" fontId="0" fillId="5" borderId="0" xfId="0" applyFill="1"/>
    <xf numFmtId="1" fontId="6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/>
    <xf numFmtId="164" fontId="10" fillId="4" borderId="13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abSelected="1" view="pageBreakPreview" topLeftCell="A34" zoomScale="87" zoomScaleNormal="53" zoomScaleSheetLayoutView="87" workbookViewId="0">
      <selection activeCell="B5" sqref="B5"/>
    </sheetView>
  </sheetViews>
  <sheetFormatPr defaultRowHeight="15" x14ac:dyDescent="0.25"/>
  <cols>
    <col min="1" max="1" width="13.140625" customWidth="1"/>
    <col min="2" max="2" width="49.85546875" customWidth="1"/>
    <col min="3" max="15" width="10.7109375" customWidth="1"/>
  </cols>
  <sheetData>
    <row r="1" spans="1:15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3" t="s">
        <v>0</v>
      </c>
      <c r="C2" s="2"/>
      <c r="D2" s="1"/>
      <c r="E2" s="1"/>
      <c r="F2" s="1"/>
      <c r="G2" s="4"/>
      <c r="H2" s="4"/>
      <c r="I2" s="4"/>
      <c r="J2" s="4"/>
      <c r="K2" s="4" t="s">
        <v>1</v>
      </c>
      <c r="L2" s="4"/>
      <c r="M2" s="4"/>
      <c r="N2" s="4"/>
      <c r="O2" s="1"/>
    </row>
    <row r="3" spans="1:15" x14ac:dyDescent="0.25">
      <c r="A3" s="1"/>
      <c r="B3" s="3" t="s">
        <v>2</v>
      </c>
      <c r="C3" s="2"/>
      <c r="D3" s="1"/>
      <c r="E3" s="1"/>
      <c r="F3" s="1"/>
      <c r="G3" s="4"/>
      <c r="H3" s="4"/>
      <c r="I3" s="4"/>
      <c r="J3" s="4"/>
      <c r="K3" s="4" t="s">
        <v>3</v>
      </c>
      <c r="L3" s="4"/>
      <c r="M3" s="4"/>
      <c r="N3" s="4"/>
      <c r="O3" s="1"/>
    </row>
    <row r="4" spans="1:15" x14ac:dyDescent="0.25">
      <c r="A4" s="1"/>
      <c r="B4" s="3" t="s">
        <v>4</v>
      </c>
      <c r="C4" s="2"/>
      <c r="D4" s="1"/>
      <c r="E4" s="1"/>
      <c r="F4" s="1"/>
      <c r="G4" s="5"/>
      <c r="H4" s="5"/>
      <c r="I4" s="5"/>
      <c r="J4" s="5"/>
      <c r="K4" s="5" t="s">
        <v>5</v>
      </c>
      <c r="L4" s="5"/>
      <c r="M4" s="5"/>
      <c r="N4" s="5"/>
      <c r="O4" s="1"/>
    </row>
    <row r="5" spans="1:15" x14ac:dyDescent="0.25">
      <c r="A5" s="1"/>
      <c r="B5" s="3" t="s">
        <v>98</v>
      </c>
      <c r="C5" s="2"/>
      <c r="D5" s="1"/>
      <c r="E5" s="1"/>
      <c r="F5" s="1"/>
      <c r="G5" s="5"/>
      <c r="H5" s="5"/>
      <c r="I5" s="5"/>
      <c r="J5" s="5"/>
      <c r="K5" s="5"/>
      <c r="L5" s="5"/>
      <c r="M5" s="5"/>
      <c r="N5" s="5"/>
      <c r="O5" s="1"/>
    </row>
    <row r="6" spans="1:15" x14ac:dyDescent="0.25">
      <c r="A6" s="1"/>
      <c r="B6" s="6"/>
      <c r="C6" s="2" t="s">
        <v>6</v>
      </c>
      <c r="D6" s="1"/>
      <c r="E6" s="1"/>
      <c r="F6" s="1"/>
      <c r="G6" s="5"/>
      <c r="H6" s="5"/>
      <c r="I6" s="5"/>
      <c r="J6" s="5"/>
      <c r="K6" s="5"/>
      <c r="L6" s="5"/>
      <c r="M6" s="5"/>
      <c r="N6" s="1"/>
      <c r="O6" s="1"/>
    </row>
    <row r="7" spans="1:15" x14ac:dyDescent="0.25">
      <c r="A7" s="1"/>
      <c r="B7" s="3" t="s">
        <v>7</v>
      </c>
      <c r="C7" s="2" t="s">
        <v>6</v>
      </c>
      <c r="D7" s="1"/>
      <c r="E7" s="5"/>
      <c r="F7" s="5"/>
      <c r="G7" s="5"/>
      <c r="H7" s="5"/>
      <c r="I7" s="5"/>
      <c r="J7" s="5"/>
      <c r="K7" s="5" t="s">
        <v>7</v>
      </c>
      <c r="L7" s="5"/>
      <c r="M7" s="5"/>
      <c r="N7" s="1"/>
      <c r="O7" s="1"/>
    </row>
    <row r="8" spans="1:15" x14ac:dyDescent="0.25">
      <c r="A8" s="1"/>
      <c r="B8" s="7" t="s">
        <v>8</v>
      </c>
      <c r="C8" s="2" t="s">
        <v>6</v>
      </c>
      <c r="D8" s="1"/>
      <c r="E8" s="8"/>
      <c r="F8" s="8" t="s">
        <v>6</v>
      </c>
      <c r="G8" s="9"/>
      <c r="H8" s="4"/>
      <c r="I8" s="3"/>
      <c r="J8" s="9"/>
      <c r="K8" s="8" t="s">
        <v>9</v>
      </c>
      <c r="L8" s="8"/>
      <c r="M8" s="4"/>
      <c r="N8" s="1"/>
      <c r="O8" s="1"/>
    </row>
    <row r="9" spans="1:15" x14ac:dyDescent="0.25">
      <c r="A9" s="1"/>
      <c r="B9" s="10" t="s">
        <v>10</v>
      </c>
      <c r="C9" s="2"/>
      <c r="D9" s="1"/>
      <c r="E9" s="11"/>
      <c r="F9" s="11"/>
      <c r="G9" s="4"/>
      <c r="H9" s="4"/>
      <c r="I9" s="3" t="s">
        <v>6</v>
      </c>
      <c r="J9" s="4"/>
      <c r="K9" s="11" t="s">
        <v>11</v>
      </c>
      <c r="L9" s="11"/>
      <c r="M9" s="3"/>
      <c r="N9" s="1"/>
      <c r="O9" s="1"/>
    </row>
    <row r="10" spans="1:15" x14ac:dyDescent="0.25">
      <c r="A10" s="1"/>
      <c r="B10" s="10"/>
      <c r="C10" s="2"/>
      <c r="D10" s="1"/>
      <c r="E10" s="11"/>
      <c r="F10" s="11"/>
      <c r="G10" s="4"/>
      <c r="H10" s="4"/>
      <c r="I10" s="3"/>
      <c r="J10" s="4"/>
      <c r="K10" s="11"/>
      <c r="L10" s="11"/>
      <c r="M10" s="3"/>
      <c r="N10" s="1"/>
      <c r="O10" s="1"/>
    </row>
    <row r="11" spans="1:15" ht="15" customHeight="1" x14ac:dyDescent="0.25">
      <c r="A11" s="12"/>
      <c r="B11" s="12"/>
      <c r="C11" s="154" t="s">
        <v>97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"/>
      <c r="O11" s="1"/>
    </row>
    <row r="12" spans="1:15" x14ac:dyDescent="0.25">
      <c r="A12" s="12"/>
      <c r="B12" s="1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"/>
      <c r="O12" s="1"/>
    </row>
    <row r="13" spans="1:15" x14ac:dyDescent="0.25">
      <c r="A13" s="50"/>
      <c r="B13" s="50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"/>
      <c r="O13" s="1"/>
    </row>
    <row r="14" spans="1:15" x14ac:dyDescent="0.25">
      <c r="A14" s="146" t="s">
        <v>12</v>
      </c>
      <c r="B14" s="146"/>
      <c r="C14" s="146"/>
      <c r="D14" s="14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44" t="s">
        <v>13</v>
      </c>
      <c r="B15" s="144" t="s">
        <v>14</v>
      </c>
      <c r="C15" s="144" t="s">
        <v>15</v>
      </c>
      <c r="D15" s="144" t="s">
        <v>16</v>
      </c>
      <c r="E15" s="144"/>
      <c r="F15" s="144"/>
      <c r="G15" s="144" t="s">
        <v>17</v>
      </c>
      <c r="H15" s="144" t="s">
        <v>18</v>
      </c>
      <c r="I15" s="144"/>
      <c r="J15" s="144"/>
      <c r="K15" s="144"/>
      <c r="L15" s="145" t="s">
        <v>19</v>
      </c>
      <c r="M15" s="145"/>
      <c r="N15" s="145"/>
      <c r="O15" s="145"/>
    </row>
    <row r="16" spans="1:15" ht="44.25" customHeight="1" x14ac:dyDescent="0.25">
      <c r="A16" s="144"/>
      <c r="B16" s="144"/>
      <c r="C16" s="144"/>
      <c r="D16" s="51" t="s">
        <v>20</v>
      </c>
      <c r="E16" s="51" t="s">
        <v>21</v>
      </c>
      <c r="F16" s="51" t="s">
        <v>22</v>
      </c>
      <c r="G16" s="144"/>
      <c r="H16" s="139" t="s">
        <v>23</v>
      </c>
      <c r="I16" s="139" t="s">
        <v>24</v>
      </c>
      <c r="J16" s="139" t="s">
        <v>25</v>
      </c>
      <c r="K16" s="139" t="s">
        <v>26</v>
      </c>
      <c r="L16" s="139" t="s">
        <v>27</v>
      </c>
      <c r="M16" s="139" t="s">
        <v>28</v>
      </c>
      <c r="N16" s="139" t="s">
        <v>29</v>
      </c>
      <c r="O16" s="139" t="s">
        <v>30</v>
      </c>
    </row>
    <row r="17" spans="1:15" x14ac:dyDescent="0.25">
      <c r="A17" s="17"/>
      <c r="B17" s="52" t="s">
        <v>62</v>
      </c>
      <c r="C17" s="19"/>
      <c r="D17" s="20"/>
      <c r="E17" s="21"/>
      <c r="F17" s="21"/>
      <c r="G17" s="21"/>
      <c r="H17" s="13"/>
      <c r="I17" s="13"/>
      <c r="J17" s="13"/>
      <c r="K17" s="13"/>
      <c r="L17" s="13"/>
      <c r="M17" s="13"/>
      <c r="N17" s="13"/>
      <c r="O17" s="13"/>
    </row>
    <row r="18" spans="1:15" s="116" customFormat="1" ht="19.5" customHeight="1" x14ac:dyDescent="0.25">
      <c r="A18" s="113">
        <v>223</v>
      </c>
      <c r="B18" s="28" t="s">
        <v>60</v>
      </c>
      <c r="C18" s="113">
        <v>100</v>
      </c>
      <c r="D18" s="114">
        <v>16.600000000000001</v>
      </c>
      <c r="E18" s="114">
        <v>10.17</v>
      </c>
      <c r="F18" s="114">
        <v>15.6</v>
      </c>
      <c r="G18" s="115">
        <v>220.37</v>
      </c>
      <c r="H18" s="115">
        <v>0.06</v>
      </c>
      <c r="I18" s="115">
        <v>0.2</v>
      </c>
      <c r="J18" s="115">
        <v>60</v>
      </c>
      <c r="K18" s="115">
        <v>0.8</v>
      </c>
      <c r="L18" s="115">
        <v>130</v>
      </c>
      <c r="M18" s="115">
        <v>188</v>
      </c>
      <c r="N18" s="115">
        <v>22</v>
      </c>
      <c r="O18" s="115">
        <v>0.9</v>
      </c>
    </row>
    <row r="19" spans="1:15" s="44" customFormat="1" x14ac:dyDescent="0.25">
      <c r="A19" s="27" t="s">
        <v>68</v>
      </c>
      <c r="B19" s="28" t="s">
        <v>70</v>
      </c>
      <c r="C19" s="49">
        <v>10</v>
      </c>
      <c r="D19" s="13">
        <v>0.71</v>
      </c>
      <c r="E19" s="1">
        <v>0.5</v>
      </c>
      <c r="F19" s="13">
        <v>5.52</v>
      </c>
      <c r="G19" s="13">
        <v>29.42</v>
      </c>
      <c r="H19" s="24">
        <v>5.0000000000000001E-3</v>
      </c>
      <c r="I19" s="24">
        <v>0.1</v>
      </c>
      <c r="J19" s="16">
        <v>2.5</v>
      </c>
      <c r="K19" s="24">
        <v>0.01</v>
      </c>
      <c r="L19" s="24">
        <v>31.7</v>
      </c>
      <c r="M19" s="24">
        <v>22.9</v>
      </c>
      <c r="N19" s="24">
        <v>3.4</v>
      </c>
      <c r="O19" s="24">
        <v>0.02</v>
      </c>
    </row>
    <row r="20" spans="1:15" x14ac:dyDescent="0.25">
      <c r="A20" s="54">
        <v>376</v>
      </c>
      <c r="B20" s="55" t="s">
        <v>63</v>
      </c>
      <c r="C20" s="58">
        <v>200</v>
      </c>
      <c r="D20" s="59">
        <v>0.53</v>
      </c>
      <c r="E20" s="57">
        <v>0</v>
      </c>
      <c r="F20" s="57">
        <v>9.4700000000000006</v>
      </c>
      <c r="G20" s="57">
        <v>40</v>
      </c>
      <c r="H20" s="57">
        <v>0</v>
      </c>
      <c r="I20" s="57">
        <v>0.27</v>
      </c>
      <c r="J20" s="57">
        <v>0</v>
      </c>
      <c r="K20" s="57">
        <v>0</v>
      </c>
      <c r="L20" s="56">
        <v>13.6</v>
      </c>
      <c r="M20" s="56">
        <v>22.13</v>
      </c>
      <c r="N20" s="57">
        <v>11.73</v>
      </c>
      <c r="O20" s="57">
        <v>2.13</v>
      </c>
    </row>
    <row r="21" spans="1:15" ht="15.75" thickBot="1" x14ac:dyDescent="0.3">
      <c r="A21" s="85">
        <v>338</v>
      </c>
      <c r="B21" s="86" t="s">
        <v>78</v>
      </c>
      <c r="C21" s="85">
        <v>100</v>
      </c>
      <c r="D21" s="87">
        <v>0.4</v>
      </c>
      <c r="E21" s="88">
        <v>0.4</v>
      </c>
      <c r="F21" s="88">
        <v>9</v>
      </c>
      <c r="G21" s="88">
        <v>44.4</v>
      </c>
      <c r="H21" s="89">
        <v>0.03</v>
      </c>
      <c r="I21" s="89">
        <v>10</v>
      </c>
      <c r="J21" s="89">
        <v>0</v>
      </c>
      <c r="K21" s="89">
        <v>0.2</v>
      </c>
      <c r="L21" s="89">
        <v>16</v>
      </c>
      <c r="M21" s="89">
        <v>11</v>
      </c>
      <c r="N21" s="89">
        <v>9</v>
      </c>
      <c r="O21" s="89">
        <v>2.2000000000000002</v>
      </c>
    </row>
    <row r="22" spans="1:15" ht="15.75" thickBot="1" x14ac:dyDescent="0.3">
      <c r="A22" s="66"/>
      <c r="B22" s="67" t="s">
        <v>72</v>
      </c>
      <c r="C22" s="68"/>
      <c r="D22" s="68">
        <f t="shared" ref="D22:O22" si="0">SUM(D18:D21)</f>
        <v>18.240000000000002</v>
      </c>
      <c r="E22" s="68">
        <f t="shared" si="0"/>
        <v>11.07</v>
      </c>
      <c r="F22" s="68">
        <f t="shared" si="0"/>
        <v>39.589999999999996</v>
      </c>
      <c r="G22" s="68">
        <f t="shared" si="0"/>
        <v>334.19</v>
      </c>
      <c r="H22" s="68">
        <f t="shared" si="0"/>
        <v>9.5000000000000001E-2</v>
      </c>
      <c r="I22" s="68">
        <f t="shared" si="0"/>
        <v>10.57</v>
      </c>
      <c r="J22" s="68">
        <f t="shared" si="0"/>
        <v>62.5</v>
      </c>
      <c r="K22" s="68">
        <f t="shared" si="0"/>
        <v>1.01</v>
      </c>
      <c r="L22" s="68">
        <f t="shared" si="0"/>
        <v>191.29999999999998</v>
      </c>
      <c r="M22" s="68">
        <f t="shared" si="0"/>
        <v>244.03</v>
      </c>
      <c r="N22" s="68">
        <f t="shared" si="0"/>
        <v>46.129999999999995</v>
      </c>
      <c r="O22" s="69">
        <f t="shared" si="0"/>
        <v>5.25</v>
      </c>
    </row>
    <row r="23" spans="1:15" x14ac:dyDescent="0.25">
      <c r="A23" s="52"/>
      <c r="B23" s="52" t="s">
        <v>42</v>
      </c>
      <c r="C23" s="52"/>
      <c r="D23" s="70"/>
      <c r="E23" s="70"/>
      <c r="F23" s="70"/>
      <c r="G23" s="52"/>
      <c r="H23" s="52"/>
      <c r="I23" s="52"/>
      <c r="J23" s="52"/>
      <c r="K23" s="52"/>
      <c r="L23" s="52"/>
      <c r="M23" s="52"/>
      <c r="N23" s="52"/>
      <c r="O23" s="52"/>
    </row>
    <row r="24" spans="1:15" s="48" customFormat="1" x14ac:dyDescent="0.25">
      <c r="A24" s="19">
        <v>71</v>
      </c>
      <c r="B24" s="71" t="s">
        <v>43</v>
      </c>
      <c r="C24" s="17">
        <v>30</v>
      </c>
      <c r="D24" s="47">
        <v>0.24</v>
      </c>
      <c r="E24" s="47">
        <v>0.03</v>
      </c>
      <c r="F24" s="47">
        <v>0.75</v>
      </c>
      <c r="G24" s="47">
        <v>4.2300000000000004</v>
      </c>
      <c r="H24" s="13">
        <v>8.9999999999999993E-3</v>
      </c>
      <c r="I24" s="13">
        <v>3</v>
      </c>
      <c r="J24" s="13">
        <v>0</v>
      </c>
      <c r="K24" s="13">
        <v>0.03</v>
      </c>
      <c r="L24" s="13">
        <v>6.9</v>
      </c>
      <c r="M24" s="13">
        <v>12.6</v>
      </c>
      <c r="N24" s="13">
        <v>4.2</v>
      </c>
      <c r="O24" s="13">
        <v>0.18</v>
      </c>
    </row>
    <row r="25" spans="1:15" x14ac:dyDescent="0.25">
      <c r="A25" s="117">
        <v>96</v>
      </c>
      <c r="B25" s="118" t="s">
        <v>76</v>
      </c>
      <c r="C25" s="119">
        <v>200</v>
      </c>
      <c r="D25" s="120">
        <v>2.4</v>
      </c>
      <c r="E25" s="121">
        <v>3.6</v>
      </c>
      <c r="F25" s="90">
        <v>19</v>
      </c>
      <c r="G25" s="90">
        <v>108</v>
      </c>
      <c r="H25" s="13">
        <v>0.12</v>
      </c>
      <c r="I25" s="13">
        <v>11.44</v>
      </c>
      <c r="J25" s="13">
        <v>0</v>
      </c>
      <c r="K25" s="13">
        <v>1.944</v>
      </c>
      <c r="L25" s="13">
        <v>13.24</v>
      </c>
      <c r="M25" s="13">
        <v>27.96</v>
      </c>
      <c r="N25" s="13">
        <v>22.4</v>
      </c>
      <c r="O25" s="13">
        <v>0.82399999999999995</v>
      </c>
    </row>
    <row r="26" spans="1:15" x14ac:dyDescent="0.25">
      <c r="A26" s="14">
        <v>413</v>
      </c>
      <c r="B26" s="72" t="s">
        <v>51</v>
      </c>
      <c r="C26" s="15">
        <v>50</v>
      </c>
      <c r="D26" s="73">
        <v>4.7</v>
      </c>
      <c r="E26" s="16">
        <v>7.5</v>
      </c>
      <c r="F26" s="16">
        <v>0.4</v>
      </c>
      <c r="G26" s="73">
        <v>87.9</v>
      </c>
      <c r="H26" s="16">
        <v>0</v>
      </c>
      <c r="I26" s="16">
        <v>0</v>
      </c>
      <c r="J26" s="16">
        <v>0</v>
      </c>
      <c r="K26" s="16">
        <v>0.3</v>
      </c>
      <c r="L26" s="16">
        <v>9.6</v>
      </c>
      <c r="M26" s="13">
        <v>49.3</v>
      </c>
      <c r="N26" s="16">
        <v>5.3</v>
      </c>
      <c r="O26" s="16">
        <v>0.6</v>
      </c>
    </row>
    <row r="27" spans="1:15" x14ac:dyDescent="0.25">
      <c r="A27" s="17">
        <v>203</v>
      </c>
      <c r="B27" s="18" t="s">
        <v>52</v>
      </c>
      <c r="C27" s="19">
        <v>150</v>
      </c>
      <c r="D27" s="20">
        <v>5.0999999999999996</v>
      </c>
      <c r="E27" s="21">
        <v>7.5</v>
      </c>
      <c r="F27" s="21">
        <v>28.5</v>
      </c>
      <c r="G27" s="21">
        <v>201.9</v>
      </c>
      <c r="H27" s="13">
        <v>0.06</v>
      </c>
      <c r="I27" s="13">
        <v>0</v>
      </c>
      <c r="J27" s="13">
        <v>0</v>
      </c>
      <c r="K27" s="13">
        <v>1.95</v>
      </c>
      <c r="L27" s="13">
        <v>12</v>
      </c>
      <c r="M27" s="13">
        <v>34.5</v>
      </c>
      <c r="N27" s="13">
        <v>7.5</v>
      </c>
      <c r="O27" s="13">
        <v>0.75</v>
      </c>
    </row>
    <row r="28" spans="1:15" x14ac:dyDescent="0.25">
      <c r="A28" s="17">
        <v>389</v>
      </c>
      <c r="B28" s="18" t="s">
        <v>77</v>
      </c>
      <c r="C28" s="19">
        <v>200</v>
      </c>
      <c r="D28" s="20">
        <v>1</v>
      </c>
      <c r="E28" s="21">
        <v>0.2</v>
      </c>
      <c r="F28" s="21">
        <v>20.2</v>
      </c>
      <c r="G28" s="21">
        <v>86.6</v>
      </c>
      <c r="H28" s="16">
        <v>0.02</v>
      </c>
      <c r="I28" s="16">
        <v>4</v>
      </c>
      <c r="J28" s="16">
        <v>0</v>
      </c>
      <c r="K28" s="16">
        <v>0.2</v>
      </c>
      <c r="L28" s="16">
        <v>14</v>
      </c>
      <c r="M28" s="16">
        <v>14</v>
      </c>
      <c r="N28" s="44">
        <v>8</v>
      </c>
      <c r="O28" s="16">
        <v>2.8</v>
      </c>
    </row>
    <row r="29" spans="1:15" ht="15.75" thickBot="1" x14ac:dyDescent="0.3">
      <c r="A29" s="60" t="s">
        <v>68</v>
      </c>
      <c r="B29" s="61" t="s">
        <v>47</v>
      </c>
      <c r="C29" s="60">
        <v>30</v>
      </c>
      <c r="D29" s="63">
        <v>1.5</v>
      </c>
      <c r="E29" s="64">
        <v>0.3</v>
      </c>
      <c r="F29" s="64">
        <v>13.4</v>
      </c>
      <c r="G29" s="64">
        <v>63</v>
      </c>
      <c r="H29" s="74">
        <v>2.7E-2</v>
      </c>
      <c r="I29" s="74">
        <v>0</v>
      </c>
      <c r="J29" s="74">
        <v>0</v>
      </c>
      <c r="K29" s="74">
        <v>0</v>
      </c>
      <c r="L29" s="74">
        <v>5.4</v>
      </c>
      <c r="M29" s="74">
        <v>0</v>
      </c>
      <c r="N29" s="74">
        <v>6</v>
      </c>
      <c r="O29" s="74">
        <v>1.24</v>
      </c>
    </row>
    <row r="30" spans="1:15" x14ac:dyDescent="0.25">
      <c r="A30" s="75"/>
      <c r="B30" s="76" t="s">
        <v>73</v>
      </c>
      <c r="C30" s="77"/>
      <c r="D30" s="78">
        <f t="shared" ref="D30:O30" si="1">SUM(D24:D29)</f>
        <v>14.94</v>
      </c>
      <c r="E30" s="78">
        <f t="shared" si="1"/>
        <v>19.13</v>
      </c>
      <c r="F30" s="78">
        <f t="shared" si="1"/>
        <v>82.25</v>
      </c>
      <c r="G30" s="78">
        <f t="shared" si="1"/>
        <v>551.63</v>
      </c>
      <c r="H30" s="78">
        <f t="shared" si="1"/>
        <v>0.23599999999999999</v>
      </c>
      <c r="I30" s="78">
        <f t="shared" si="1"/>
        <v>18.439999999999998</v>
      </c>
      <c r="J30" s="78">
        <f t="shared" si="1"/>
        <v>0</v>
      </c>
      <c r="K30" s="78">
        <f t="shared" si="1"/>
        <v>4.4240000000000004</v>
      </c>
      <c r="L30" s="78">
        <f t="shared" si="1"/>
        <v>61.14</v>
      </c>
      <c r="M30" s="78">
        <f t="shared" si="1"/>
        <v>138.36000000000001</v>
      </c>
      <c r="N30" s="78">
        <f t="shared" si="1"/>
        <v>53.4</v>
      </c>
      <c r="O30" s="79">
        <f t="shared" si="1"/>
        <v>6.3940000000000001</v>
      </c>
    </row>
    <row r="31" spans="1:15" ht="15.75" thickBot="1" x14ac:dyDescent="0.3">
      <c r="A31" s="80"/>
      <c r="B31" s="81"/>
      <c r="C31" s="82"/>
      <c r="D31" s="83">
        <f>D22+D30</f>
        <v>33.18</v>
      </c>
      <c r="E31" s="83">
        <f t="shared" ref="E31:O31" si="2">E22+E30</f>
        <v>30.2</v>
      </c>
      <c r="F31" s="83">
        <f t="shared" si="2"/>
        <v>121.84</v>
      </c>
      <c r="G31" s="83">
        <f t="shared" si="2"/>
        <v>885.81999999999994</v>
      </c>
      <c r="H31" s="83">
        <f t="shared" si="2"/>
        <v>0.33099999999999996</v>
      </c>
      <c r="I31" s="83">
        <f t="shared" si="2"/>
        <v>29.009999999999998</v>
      </c>
      <c r="J31" s="83">
        <f t="shared" si="2"/>
        <v>62.5</v>
      </c>
      <c r="K31" s="83">
        <f t="shared" si="2"/>
        <v>5.4340000000000002</v>
      </c>
      <c r="L31" s="83">
        <f t="shared" si="2"/>
        <v>252.44</v>
      </c>
      <c r="M31" s="83">
        <f t="shared" si="2"/>
        <v>382.39</v>
      </c>
      <c r="N31" s="83">
        <f t="shared" si="2"/>
        <v>99.53</v>
      </c>
      <c r="O31" s="83">
        <f t="shared" si="2"/>
        <v>11.644</v>
      </c>
    </row>
    <row r="32" spans="1:15" x14ac:dyDescent="0.25">
      <c r="A32" s="146" t="s">
        <v>31</v>
      </c>
      <c r="B32" s="146"/>
      <c r="C32" s="146"/>
      <c r="D32" s="14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44" t="s">
        <v>13</v>
      </c>
      <c r="B33" s="144" t="s">
        <v>14</v>
      </c>
      <c r="C33" s="144" t="s">
        <v>15</v>
      </c>
      <c r="D33" s="144" t="s">
        <v>16</v>
      </c>
      <c r="E33" s="144"/>
      <c r="F33" s="144"/>
      <c r="G33" s="144" t="s">
        <v>17</v>
      </c>
      <c r="H33" s="144" t="s">
        <v>18</v>
      </c>
      <c r="I33" s="144"/>
      <c r="J33" s="144"/>
      <c r="K33" s="144"/>
      <c r="L33" s="145" t="s">
        <v>19</v>
      </c>
      <c r="M33" s="145"/>
      <c r="N33" s="145"/>
      <c r="O33" s="145"/>
    </row>
    <row r="34" spans="1:15" ht="40.5" customHeight="1" x14ac:dyDescent="0.25">
      <c r="A34" s="144"/>
      <c r="B34" s="144"/>
      <c r="C34" s="144"/>
      <c r="D34" s="51" t="s">
        <v>20</v>
      </c>
      <c r="E34" s="51" t="s">
        <v>21</v>
      </c>
      <c r="F34" s="51" t="s">
        <v>22</v>
      </c>
      <c r="G34" s="144"/>
      <c r="H34" s="139" t="s">
        <v>23</v>
      </c>
      <c r="I34" s="139" t="s">
        <v>24</v>
      </c>
      <c r="J34" s="139" t="s">
        <v>25</v>
      </c>
      <c r="K34" s="139" t="s">
        <v>26</v>
      </c>
      <c r="L34" s="139" t="s">
        <v>27</v>
      </c>
      <c r="M34" s="139" t="s">
        <v>28</v>
      </c>
      <c r="N34" s="139" t="s">
        <v>29</v>
      </c>
      <c r="O34" s="139" t="s">
        <v>30</v>
      </c>
    </row>
    <row r="35" spans="1:15" x14ac:dyDescent="0.25">
      <c r="A35" s="17"/>
      <c r="B35" s="52" t="s">
        <v>62</v>
      </c>
      <c r="C35" s="19"/>
      <c r="D35" s="20"/>
      <c r="E35" s="21"/>
      <c r="F35" s="21"/>
      <c r="G35" s="21"/>
      <c r="H35" s="13"/>
      <c r="I35" s="13"/>
      <c r="J35" s="13"/>
      <c r="K35" s="13"/>
      <c r="L35" s="13"/>
      <c r="M35" s="13"/>
      <c r="N35" s="13"/>
      <c r="O35" s="13"/>
    </row>
    <row r="36" spans="1:15" x14ac:dyDescent="0.25">
      <c r="A36" s="14">
        <v>174</v>
      </c>
      <c r="B36" s="43" t="s">
        <v>69</v>
      </c>
      <c r="C36" s="15">
        <v>150</v>
      </c>
      <c r="D36" s="53">
        <v>3.3</v>
      </c>
      <c r="E36" s="24">
        <v>8.6</v>
      </c>
      <c r="F36" s="24">
        <v>23.2</v>
      </c>
      <c r="G36" s="24">
        <v>183.4</v>
      </c>
      <c r="H36" s="24">
        <v>0.3</v>
      </c>
      <c r="I36" s="24">
        <v>1.42</v>
      </c>
      <c r="J36" s="24">
        <v>53.7</v>
      </c>
      <c r="K36" s="24">
        <v>0.3</v>
      </c>
      <c r="L36" s="24">
        <v>69.2</v>
      </c>
      <c r="M36" s="24">
        <v>96</v>
      </c>
      <c r="N36" s="24">
        <v>20.02</v>
      </c>
      <c r="O36" s="24">
        <v>0.97</v>
      </c>
    </row>
    <row r="37" spans="1:15" s="48" customFormat="1" x14ac:dyDescent="0.25">
      <c r="A37" s="54">
        <v>14</v>
      </c>
      <c r="B37" s="141" t="s">
        <v>75</v>
      </c>
      <c r="C37" s="15">
        <v>5</v>
      </c>
      <c r="D37" s="26">
        <v>0.05</v>
      </c>
      <c r="E37" s="33">
        <v>3.6</v>
      </c>
      <c r="F37" s="26">
        <v>6.5000000000000002E-2</v>
      </c>
      <c r="G37" s="33">
        <v>32.86</v>
      </c>
      <c r="H37" s="24">
        <v>0</v>
      </c>
      <c r="I37" s="24">
        <v>0</v>
      </c>
      <c r="J37" s="33">
        <v>20</v>
      </c>
      <c r="K37" s="33">
        <v>0.05</v>
      </c>
      <c r="L37" s="33">
        <v>1.2</v>
      </c>
      <c r="M37" s="33">
        <v>1.5</v>
      </c>
      <c r="N37" s="33">
        <v>0</v>
      </c>
      <c r="O37" s="33">
        <v>0</v>
      </c>
    </row>
    <row r="38" spans="1:15" s="1" customFormat="1" ht="15.75" customHeight="1" x14ac:dyDescent="0.25">
      <c r="A38" s="113">
        <v>97</v>
      </c>
      <c r="B38" s="43" t="s">
        <v>91</v>
      </c>
      <c r="C38" s="113">
        <v>10</v>
      </c>
      <c r="D38" s="114">
        <v>2.3199999999999998</v>
      </c>
      <c r="E38" s="114">
        <v>2.93</v>
      </c>
      <c r="F38" s="114">
        <v>0</v>
      </c>
      <c r="G38" s="115">
        <v>35.83</v>
      </c>
      <c r="H38" s="115">
        <v>5.0000000000000001E-3</v>
      </c>
      <c r="I38" s="115">
        <v>7.0000000000000007E-2</v>
      </c>
      <c r="J38" s="115">
        <v>26</v>
      </c>
      <c r="K38" s="115">
        <v>4.7E-2</v>
      </c>
      <c r="L38" s="115">
        <v>88</v>
      </c>
      <c r="M38" s="115">
        <v>50</v>
      </c>
      <c r="N38" s="115">
        <v>3.5</v>
      </c>
      <c r="O38" s="115">
        <v>0.1</v>
      </c>
    </row>
    <row r="39" spans="1:15" x14ac:dyDescent="0.25">
      <c r="A39" s="54">
        <v>376</v>
      </c>
      <c r="B39" s="55" t="s">
        <v>63</v>
      </c>
      <c r="C39" s="58">
        <v>200</v>
      </c>
      <c r="D39" s="59">
        <v>0.53</v>
      </c>
      <c r="E39" s="57">
        <v>0</v>
      </c>
      <c r="F39" s="57">
        <v>9.4700000000000006</v>
      </c>
      <c r="G39" s="57">
        <v>40</v>
      </c>
      <c r="H39" s="57">
        <v>0</v>
      </c>
      <c r="I39" s="57">
        <v>0.27</v>
      </c>
      <c r="J39" s="57">
        <v>0</v>
      </c>
      <c r="K39" s="57">
        <v>0</v>
      </c>
      <c r="L39" s="56">
        <v>13.6</v>
      </c>
      <c r="M39" s="56">
        <v>22.13</v>
      </c>
      <c r="N39" s="57">
        <v>11.73</v>
      </c>
      <c r="O39" s="57">
        <v>2.13</v>
      </c>
    </row>
    <row r="40" spans="1:15" s="44" customFormat="1" ht="15.75" thickBot="1" x14ac:dyDescent="0.3">
      <c r="A40" s="17" t="s">
        <v>68</v>
      </c>
      <c r="B40" s="18" t="s">
        <v>41</v>
      </c>
      <c r="C40" s="17">
        <v>25</v>
      </c>
      <c r="D40" s="20">
        <v>1.9750000000000001</v>
      </c>
      <c r="E40" s="21">
        <v>0.25</v>
      </c>
      <c r="F40" s="21">
        <v>12.074999999999999</v>
      </c>
      <c r="G40" s="21">
        <v>58.45</v>
      </c>
      <c r="H40" s="16">
        <v>2.5000000000000001E-2</v>
      </c>
      <c r="I40" s="16">
        <v>0</v>
      </c>
      <c r="J40" s="46">
        <v>0</v>
      </c>
      <c r="K40" s="16">
        <v>0.32500000000000001</v>
      </c>
      <c r="L40" s="16">
        <v>5.75</v>
      </c>
      <c r="M40" s="16">
        <v>21.75</v>
      </c>
      <c r="N40" s="16">
        <v>8.25</v>
      </c>
      <c r="O40" s="16">
        <v>0.27500000000000002</v>
      </c>
    </row>
    <row r="41" spans="1:15" ht="15.75" thickBot="1" x14ac:dyDescent="0.3">
      <c r="A41" s="66"/>
      <c r="B41" s="67" t="s">
        <v>72</v>
      </c>
      <c r="C41" s="68"/>
      <c r="D41" s="68">
        <f t="shared" ref="D41:O41" si="3">SUM(D36:D40)</f>
        <v>8.1750000000000007</v>
      </c>
      <c r="E41" s="68">
        <f t="shared" si="3"/>
        <v>15.379999999999999</v>
      </c>
      <c r="F41" s="68">
        <f t="shared" si="3"/>
        <v>44.81</v>
      </c>
      <c r="G41" s="68">
        <f t="shared" si="3"/>
        <v>350.53999999999996</v>
      </c>
      <c r="H41" s="68">
        <f t="shared" si="3"/>
        <v>0.33</v>
      </c>
      <c r="I41" s="68">
        <f t="shared" si="3"/>
        <v>1.76</v>
      </c>
      <c r="J41" s="68">
        <f t="shared" si="3"/>
        <v>99.7</v>
      </c>
      <c r="K41" s="68">
        <f t="shared" si="3"/>
        <v>0.72199999999999998</v>
      </c>
      <c r="L41" s="68">
        <f t="shared" si="3"/>
        <v>177.75</v>
      </c>
      <c r="M41" s="68">
        <f t="shared" si="3"/>
        <v>191.38</v>
      </c>
      <c r="N41" s="68">
        <f t="shared" si="3"/>
        <v>43.5</v>
      </c>
      <c r="O41" s="69">
        <f t="shared" si="3"/>
        <v>3.4750000000000001</v>
      </c>
    </row>
    <row r="42" spans="1:15" x14ac:dyDescent="0.25">
      <c r="A42" s="52"/>
      <c r="B42" s="52" t="s">
        <v>42</v>
      </c>
      <c r="C42" s="52"/>
      <c r="D42" s="70"/>
      <c r="E42" s="70"/>
      <c r="F42" s="70"/>
      <c r="G42" s="52"/>
      <c r="H42" s="52"/>
      <c r="I42" s="52"/>
      <c r="J42" s="52"/>
      <c r="K42" s="52"/>
      <c r="L42" s="52"/>
      <c r="M42" s="52"/>
      <c r="N42" s="52"/>
      <c r="O42" s="52"/>
    </row>
    <row r="43" spans="1:15" x14ac:dyDescent="0.25">
      <c r="A43" s="122">
        <v>102</v>
      </c>
      <c r="B43" s="1" t="s">
        <v>53</v>
      </c>
      <c r="C43" s="19">
        <v>200</v>
      </c>
      <c r="D43" s="20">
        <v>4.3</v>
      </c>
      <c r="E43" s="21">
        <v>4.2</v>
      </c>
      <c r="F43" s="21">
        <v>13.2</v>
      </c>
      <c r="G43" s="21">
        <v>118.6</v>
      </c>
      <c r="H43" s="13">
        <v>0.182</v>
      </c>
      <c r="I43" s="13">
        <v>4.66</v>
      </c>
      <c r="J43" s="13">
        <v>0</v>
      </c>
      <c r="K43" s="13">
        <v>1</v>
      </c>
      <c r="L43" s="13">
        <v>34.14</v>
      </c>
      <c r="M43" s="13">
        <v>14.096</v>
      </c>
      <c r="N43" s="13">
        <v>28.46</v>
      </c>
      <c r="O43" s="13">
        <v>1.64</v>
      </c>
    </row>
    <row r="44" spans="1:15" x14ac:dyDescent="0.25">
      <c r="A44" s="122">
        <v>551</v>
      </c>
      <c r="B44" s="18" t="s">
        <v>54</v>
      </c>
      <c r="C44" s="19">
        <v>10</v>
      </c>
      <c r="D44" s="20">
        <v>0.75</v>
      </c>
      <c r="E44" s="21">
        <v>0.08</v>
      </c>
      <c r="F44" s="21">
        <v>4.9000000000000004</v>
      </c>
      <c r="G44" s="21">
        <v>23.5</v>
      </c>
      <c r="H44" s="24">
        <v>1.2999999999999999E-2</v>
      </c>
      <c r="I44" s="24">
        <v>0</v>
      </c>
      <c r="J44" s="24">
        <v>0</v>
      </c>
      <c r="K44" s="24">
        <v>0.17</v>
      </c>
      <c r="L44" s="24">
        <v>0</v>
      </c>
      <c r="M44" s="24">
        <v>7.99</v>
      </c>
      <c r="N44" s="24">
        <v>1.74</v>
      </c>
      <c r="O44" s="24">
        <v>0.14000000000000001</v>
      </c>
    </row>
    <row r="45" spans="1:15" ht="30" x14ac:dyDescent="0.25">
      <c r="A45" s="54" t="s">
        <v>65</v>
      </c>
      <c r="B45" s="55" t="s">
        <v>79</v>
      </c>
      <c r="C45" s="127">
        <v>60</v>
      </c>
      <c r="D45" s="57">
        <v>9.16</v>
      </c>
      <c r="E45" s="57">
        <v>6.56</v>
      </c>
      <c r="F45" s="57">
        <v>8.92</v>
      </c>
      <c r="G45" s="55">
        <v>131.4</v>
      </c>
      <c r="H45" s="56">
        <v>0.06</v>
      </c>
      <c r="I45" s="56">
        <v>0.20399999999999999</v>
      </c>
      <c r="J45" s="56">
        <v>3.504</v>
      </c>
      <c r="K45" s="56">
        <v>0.69599999999999995</v>
      </c>
      <c r="L45" s="56">
        <v>2.21</v>
      </c>
      <c r="M45" s="56">
        <v>105</v>
      </c>
      <c r="N45" s="56">
        <v>20</v>
      </c>
      <c r="O45" s="56">
        <v>1.4</v>
      </c>
    </row>
    <row r="46" spans="1:15" x14ac:dyDescent="0.25">
      <c r="A46" s="17">
        <v>312</v>
      </c>
      <c r="B46" s="18" t="s">
        <v>80</v>
      </c>
      <c r="C46" s="19">
        <v>150</v>
      </c>
      <c r="D46" s="20">
        <v>3.08</v>
      </c>
      <c r="E46" s="90">
        <v>2.33</v>
      </c>
      <c r="F46" s="21">
        <v>19.13</v>
      </c>
      <c r="G46" s="21">
        <v>109.73</v>
      </c>
      <c r="H46" s="16">
        <v>1.1599999999999999</v>
      </c>
      <c r="I46" s="16">
        <v>3.75</v>
      </c>
      <c r="J46" s="16">
        <v>33.15</v>
      </c>
      <c r="K46" s="16">
        <v>0.15</v>
      </c>
      <c r="L46" s="16">
        <v>38.25</v>
      </c>
      <c r="M46" s="16">
        <v>76.95</v>
      </c>
      <c r="N46" s="16">
        <v>26.7</v>
      </c>
      <c r="O46" s="16">
        <v>0.86</v>
      </c>
    </row>
    <row r="47" spans="1:15" x14ac:dyDescent="0.25">
      <c r="A47" s="40">
        <v>388</v>
      </c>
      <c r="B47" s="41" t="s">
        <v>61</v>
      </c>
      <c r="C47" s="91">
        <v>200</v>
      </c>
      <c r="D47" s="26">
        <v>0.4</v>
      </c>
      <c r="E47" s="92">
        <v>0.27</v>
      </c>
      <c r="F47" s="26">
        <v>17.2</v>
      </c>
      <c r="G47" s="26">
        <v>72.8</v>
      </c>
      <c r="H47" s="13">
        <v>0.01</v>
      </c>
      <c r="I47" s="13">
        <v>100</v>
      </c>
      <c r="J47" s="13">
        <v>0</v>
      </c>
      <c r="K47" s="13">
        <v>0</v>
      </c>
      <c r="L47" s="13">
        <v>7.73</v>
      </c>
      <c r="M47" s="13">
        <v>2.13</v>
      </c>
      <c r="N47" s="13">
        <v>2.67</v>
      </c>
      <c r="O47" s="13">
        <v>0.53</v>
      </c>
    </row>
    <row r="48" spans="1:15" ht="15.75" thickBot="1" x14ac:dyDescent="0.3">
      <c r="A48" s="60" t="s">
        <v>68</v>
      </c>
      <c r="B48" s="61" t="s">
        <v>47</v>
      </c>
      <c r="C48" s="60">
        <v>30</v>
      </c>
      <c r="D48" s="63">
        <v>1.5</v>
      </c>
      <c r="E48" s="64">
        <v>0.3</v>
      </c>
      <c r="F48" s="64">
        <v>13.4</v>
      </c>
      <c r="G48" s="64">
        <v>63</v>
      </c>
      <c r="H48" s="74">
        <v>2.7E-2</v>
      </c>
      <c r="I48" s="74">
        <v>0</v>
      </c>
      <c r="J48" s="74">
        <v>0</v>
      </c>
      <c r="K48" s="74">
        <v>0</v>
      </c>
      <c r="L48" s="74">
        <v>5.4</v>
      </c>
      <c r="M48" s="74">
        <v>0</v>
      </c>
      <c r="N48" s="74">
        <v>6</v>
      </c>
      <c r="O48" s="74">
        <v>1.24</v>
      </c>
    </row>
    <row r="49" spans="1:15" ht="15.75" thickBot="1" x14ac:dyDescent="0.3">
      <c r="A49" s="93"/>
      <c r="B49" s="67" t="s">
        <v>73</v>
      </c>
      <c r="C49" s="68"/>
      <c r="D49" s="68">
        <f t="shared" ref="D49:O49" si="4">SUM(D43:D48)</f>
        <v>19.189999999999998</v>
      </c>
      <c r="E49" s="68">
        <f t="shared" si="4"/>
        <v>13.74</v>
      </c>
      <c r="F49" s="68">
        <f t="shared" si="4"/>
        <v>76.750000000000014</v>
      </c>
      <c r="G49" s="68">
        <f t="shared" si="4"/>
        <v>519.03</v>
      </c>
      <c r="H49" s="68">
        <f t="shared" si="4"/>
        <v>1.452</v>
      </c>
      <c r="I49" s="68">
        <f t="shared" si="4"/>
        <v>108.614</v>
      </c>
      <c r="J49" s="68">
        <f t="shared" si="4"/>
        <v>36.653999999999996</v>
      </c>
      <c r="K49" s="68">
        <f t="shared" si="4"/>
        <v>2.016</v>
      </c>
      <c r="L49" s="68">
        <f t="shared" si="4"/>
        <v>87.73</v>
      </c>
      <c r="M49" s="68">
        <f t="shared" si="4"/>
        <v>206.166</v>
      </c>
      <c r="N49" s="68">
        <f t="shared" si="4"/>
        <v>85.570000000000007</v>
      </c>
      <c r="O49" s="69">
        <f t="shared" si="4"/>
        <v>5.8100000000000005</v>
      </c>
    </row>
    <row r="50" spans="1:15" ht="15.75" thickBot="1" x14ac:dyDescent="0.3">
      <c r="A50" s="93"/>
      <c r="B50" s="67" t="s">
        <v>74</v>
      </c>
      <c r="C50" s="68"/>
      <c r="D50" s="68">
        <f>D41+D49</f>
        <v>27.364999999999998</v>
      </c>
      <c r="E50" s="68">
        <f t="shared" ref="E50:O50" si="5">E41+E49</f>
        <v>29.119999999999997</v>
      </c>
      <c r="F50" s="68">
        <f t="shared" si="5"/>
        <v>121.56000000000002</v>
      </c>
      <c r="G50" s="68">
        <f t="shared" si="5"/>
        <v>869.56999999999994</v>
      </c>
      <c r="H50" s="68">
        <f t="shared" si="5"/>
        <v>1.782</v>
      </c>
      <c r="I50" s="68">
        <f t="shared" si="5"/>
        <v>110.37400000000001</v>
      </c>
      <c r="J50" s="68">
        <f t="shared" si="5"/>
        <v>136.35399999999998</v>
      </c>
      <c r="K50" s="68">
        <f t="shared" si="5"/>
        <v>2.738</v>
      </c>
      <c r="L50" s="68">
        <f t="shared" si="5"/>
        <v>265.48</v>
      </c>
      <c r="M50" s="68">
        <f t="shared" si="5"/>
        <v>397.54599999999999</v>
      </c>
      <c r="N50" s="68">
        <f t="shared" si="5"/>
        <v>129.07</v>
      </c>
      <c r="O50" s="68">
        <f t="shared" si="5"/>
        <v>9.2850000000000001</v>
      </c>
    </row>
    <row r="51" spans="1:15" x14ac:dyDescent="0.25">
      <c r="A51" s="38"/>
      <c r="B51" s="39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x14ac:dyDescent="0.25">
      <c r="A52" s="147" t="s">
        <v>32</v>
      </c>
      <c r="B52" s="147"/>
      <c r="C52" s="147"/>
      <c r="D52" s="14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44" t="s">
        <v>13</v>
      </c>
      <c r="B53" s="144" t="s">
        <v>14</v>
      </c>
      <c r="C53" s="144" t="s">
        <v>15</v>
      </c>
      <c r="D53" s="144" t="s">
        <v>16</v>
      </c>
      <c r="E53" s="144"/>
      <c r="F53" s="144"/>
      <c r="G53" s="144" t="s">
        <v>17</v>
      </c>
      <c r="H53" s="144" t="s">
        <v>18</v>
      </c>
      <c r="I53" s="144"/>
      <c r="J53" s="144"/>
      <c r="K53" s="144"/>
      <c r="L53" s="145" t="s">
        <v>19</v>
      </c>
      <c r="M53" s="145"/>
      <c r="N53" s="145"/>
      <c r="O53" s="145"/>
    </row>
    <row r="54" spans="1:15" ht="38.25" customHeight="1" x14ac:dyDescent="0.25">
      <c r="A54" s="144"/>
      <c r="B54" s="144"/>
      <c r="C54" s="144"/>
      <c r="D54" s="51" t="s">
        <v>20</v>
      </c>
      <c r="E54" s="51" t="s">
        <v>21</v>
      </c>
      <c r="F54" s="51" t="s">
        <v>22</v>
      </c>
      <c r="G54" s="144"/>
      <c r="H54" s="139" t="s">
        <v>23</v>
      </c>
      <c r="I54" s="139" t="s">
        <v>24</v>
      </c>
      <c r="J54" s="139" t="s">
        <v>25</v>
      </c>
      <c r="K54" s="139" t="s">
        <v>26</v>
      </c>
      <c r="L54" s="139" t="s">
        <v>27</v>
      </c>
      <c r="M54" s="139" t="s">
        <v>28</v>
      </c>
      <c r="N54" s="139" t="s">
        <v>29</v>
      </c>
      <c r="O54" s="139" t="s">
        <v>30</v>
      </c>
    </row>
    <row r="55" spans="1:15" x14ac:dyDescent="0.25">
      <c r="A55" s="17"/>
      <c r="B55" s="52" t="s">
        <v>62</v>
      </c>
      <c r="C55" s="19"/>
      <c r="D55" s="20"/>
      <c r="E55" s="21"/>
      <c r="F55" s="21"/>
      <c r="G55" s="21"/>
      <c r="H55" s="13"/>
      <c r="I55" s="13"/>
      <c r="J55" s="13"/>
      <c r="K55" s="13"/>
      <c r="L55" s="13"/>
      <c r="M55" s="13"/>
      <c r="N55" s="13"/>
      <c r="O55" s="13"/>
    </row>
    <row r="56" spans="1:15" x14ac:dyDescent="0.25">
      <c r="A56" s="14">
        <v>175</v>
      </c>
      <c r="B56" s="43" t="s">
        <v>55</v>
      </c>
      <c r="C56" s="32">
        <v>150</v>
      </c>
      <c r="D56" s="24">
        <v>2.48</v>
      </c>
      <c r="E56" s="24">
        <v>6.45</v>
      </c>
      <c r="F56" s="24">
        <v>17.399999999999999</v>
      </c>
      <c r="G56" s="24">
        <v>137.55000000000001</v>
      </c>
      <c r="H56" s="24">
        <v>0.3</v>
      </c>
      <c r="I56" s="24">
        <v>1.42</v>
      </c>
      <c r="J56" s="24">
        <v>53.7</v>
      </c>
      <c r="K56" s="24">
        <v>0.3</v>
      </c>
      <c r="L56" s="24">
        <v>69.2</v>
      </c>
      <c r="M56" s="24">
        <v>96</v>
      </c>
      <c r="N56" s="24">
        <v>20.02</v>
      </c>
      <c r="O56" s="24">
        <v>0.97</v>
      </c>
    </row>
    <row r="57" spans="1:15" x14ac:dyDescent="0.25">
      <c r="A57" s="54">
        <v>376</v>
      </c>
      <c r="B57" s="55" t="s">
        <v>40</v>
      </c>
      <c r="C57" s="58">
        <v>200</v>
      </c>
      <c r="D57" s="59">
        <v>0.53</v>
      </c>
      <c r="E57" s="57">
        <v>0</v>
      </c>
      <c r="F57" s="57">
        <v>9.4700000000000006</v>
      </c>
      <c r="G57" s="57">
        <v>40</v>
      </c>
      <c r="H57" s="57">
        <v>0</v>
      </c>
      <c r="I57" s="57">
        <v>0.27</v>
      </c>
      <c r="J57" s="57">
        <v>0</v>
      </c>
      <c r="K57" s="57">
        <v>0</v>
      </c>
      <c r="L57" s="56">
        <v>13.6</v>
      </c>
      <c r="M57" s="56">
        <v>22.13</v>
      </c>
      <c r="N57" s="57">
        <v>11.73</v>
      </c>
      <c r="O57" s="57">
        <v>2.13</v>
      </c>
    </row>
    <row r="58" spans="1:15" s="48" customFormat="1" x14ac:dyDescent="0.25">
      <c r="A58" s="54">
        <v>14</v>
      </c>
      <c r="B58" s="141" t="s">
        <v>75</v>
      </c>
      <c r="C58" s="15">
        <v>5</v>
      </c>
      <c r="D58" s="26">
        <v>0.05</v>
      </c>
      <c r="E58" s="33">
        <v>3.6</v>
      </c>
      <c r="F58" s="26">
        <v>6.5000000000000002E-2</v>
      </c>
      <c r="G58" s="33">
        <v>32.86</v>
      </c>
      <c r="H58" s="24">
        <v>0</v>
      </c>
      <c r="I58" s="24">
        <v>0</v>
      </c>
      <c r="J58" s="33">
        <v>20</v>
      </c>
      <c r="K58" s="33">
        <v>0.05</v>
      </c>
      <c r="L58" s="33">
        <v>1.2</v>
      </c>
      <c r="M58" s="33">
        <v>1.5</v>
      </c>
      <c r="N58" s="33">
        <v>0</v>
      </c>
      <c r="O58" s="33">
        <v>0</v>
      </c>
    </row>
    <row r="59" spans="1:15" s="1" customFormat="1" ht="15.75" customHeight="1" x14ac:dyDescent="0.25">
      <c r="A59" s="113">
        <v>97</v>
      </c>
      <c r="B59" s="43" t="s">
        <v>91</v>
      </c>
      <c r="C59" s="113">
        <v>10</v>
      </c>
      <c r="D59" s="114">
        <v>2.3199999999999998</v>
      </c>
      <c r="E59" s="114">
        <v>2.93</v>
      </c>
      <c r="F59" s="114">
        <v>0</v>
      </c>
      <c r="G59" s="115">
        <v>35.83</v>
      </c>
      <c r="H59" s="115">
        <v>5.0000000000000001E-3</v>
      </c>
      <c r="I59" s="115">
        <v>7.0000000000000007E-2</v>
      </c>
      <c r="J59" s="115">
        <v>26</v>
      </c>
      <c r="K59" s="115">
        <v>4.7E-2</v>
      </c>
      <c r="L59" s="115">
        <v>88</v>
      </c>
      <c r="M59" s="115">
        <v>50</v>
      </c>
      <c r="N59" s="115">
        <v>3.5</v>
      </c>
      <c r="O59" s="115">
        <v>0.1</v>
      </c>
    </row>
    <row r="60" spans="1:15" s="44" customFormat="1" ht="15.75" thickBot="1" x14ac:dyDescent="0.3">
      <c r="A60" s="17" t="s">
        <v>68</v>
      </c>
      <c r="B60" s="18" t="s">
        <v>41</v>
      </c>
      <c r="C60" s="17">
        <v>25</v>
      </c>
      <c r="D60" s="20">
        <v>1.9750000000000001</v>
      </c>
      <c r="E60" s="21">
        <v>0.25</v>
      </c>
      <c r="F60" s="21">
        <v>12.074999999999999</v>
      </c>
      <c r="G60" s="21">
        <v>58.45</v>
      </c>
      <c r="H60" s="16">
        <v>2.5000000000000001E-2</v>
      </c>
      <c r="I60" s="16">
        <v>0</v>
      </c>
      <c r="J60" s="46">
        <v>0</v>
      </c>
      <c r="K60" s="16">
        <v>0.32500000000000001</v>
      </c>
      <c r="L60" s="16">
        <v>5.75</v>
      </c>
      <c r="M60" s="16">
        <v>21.75</v>
      </c>
      <c r="N60" s="16">
        <v>8.25</v>
      </c>
      <c r="O60" s="16">
        <v>0.27500000000000002</v>
      </c>
    </row>
    <row r="61" spans="1:15" ht="15.75" thickBot="1" x14ac:dyDescent="0.3">
      <c r="A61" s="66"/>
      <c r="B61" s="67" t="s">
        <v>72</v>
      </c>
      <c r="C61" s="68"/>
      <c r="D61" s="68">
        <f>SUM(D56:D60)</f>
        <v>7.3549999999999986</v>
      </c>
      <c r="E61" s="68">
        <f t="shared" ref="E61:O61" si="6">SUM(E56:E60)</f>
        <v>13.23</v>
      </c>
      <c r="F61" s="68">
        <f t="shared" si="6"/>
        <v>39.01</v>
      </c>
      <c r="G61" s="68">
        <f t="shared" si="6"/>
        <v>304.69</v>
      </c>
      <c r="H61" s="68">
        <f t="shared" si="6"/>
        <v>0.33</v>
      </c>
      <c r="I61" s="68">
        <f t="shared" si="6"/>
        <v>1.76</v>
      </c>
      <c r="J61" s="68">
        <f t="shared" si="6"/>
        <v>99.7</v>
      </c>
      <c r="K61" s="68">
        <f t="shared" si="6"/>
        <v>0.72199999999999998</v>
      </c>
      <c r="L61" s="68">
        <f t="shared" si="6"/>
        <v>177.75</v>
      </c>
      <c r="M61" s="68">
        <f t="shared" si="6"/>
        <v>191.38</v>
      </c>
      <c r="N61" s="68">
        <f t="shared" si="6"/>
        <v>43.5</v>
      </c>
      <c r="O61" s="69">
        <f t="shared" si="6"/>
        <v>3.4749999999999996</v>
      </c>
    </row>
    <row r="62" spans="1:15" x14ac:dyDescent="0.25">
      <c r="A62" s="52"/>
      <c r="B62" s="52" t="s">
        <v>42</v>
      </c>
      <c r="C62" s="52"/>
      <c r="D62" s="70"/>
      <c r="E62" s="70"/>
      <c r="F62" s="70"/>
      <c r="G62" s="52"/>
      <c r="H62" s="52"/>
      <c r="I62" s="52"/>
      <c r="J62" s="52"/>
      <c r="K62" s="52"/>
      <c r="L62" s="52"/>
      <c r="M62" s="52"/>
      <c r="N62" s="52"/>
      <c r="O62" s="52"/>
    </row>
    <row r="63" spans="1:15" x14ac:dyDescent="0.25">
      <c r="A63" s="17">
        <v>88</v>
      </c>
      <c r="B63" s="1" t="s">
        <v>58</v>
      </c>
      <c r="C63" s="19">
        <v>200</v>
      </c>
      <c r="D63" s="20">
        <v>1.44</v>
      </c>
      <c r="E63" s="21">
        <v>3.98</v>
      </c>
      <c r="F63" s="21">
        <v>6.5</v>
      </c>
      <c r="G63" s="21">
        <v>67.58</v>
      </c>
      <c r="H63" s="13">
        <v>0.06</v>
      </c>
      <c r="I63" s="13">
        <v>14.78</v>
      </c>
      <c r="J63" s="16">
        <v>0</v>
      </c>
      <c r="K63" s="13">
        <v>1.9</v>
      </c>
      <c r="L63" s="13">
        <v>27.18</v>
      </c>
      <c r="M63" s="13">
        <v>37.9</v>
      </c>
      <c r="N63" s="13">
        <v>17.760000000000002</v>
      </c>
      <c r="O63" s="13">
        <v>0.66</v>
      </c>
    </row>
    <row r="64" spans="1:15" s="128" customFormat="1" x14ac:dyDescent="0.25">
      <c r="A64" s="111">
        <v>246</v>
      </c>
      <c r="B64" s="26" t="s">
        <v>92</v>
      </c>
      <c r="C64" s="45">
        <v>60</v>
      </c>
      <c r="D64" s="36">
        <v>7.1</v>
      </c>
      <c r="E64" s="24">
        <v>6.9</v>
      </c>
      <c r="F64" s="24">
        <v>2.25</v>
      </c>
      <c r="G64" s="24">
        <v>99.5</v>
      </c>
      <c r="H64" s="24">
        <v>0.05</v>
      </c>
      <c r="I64" s="24">
        <v>2.8</v>
      </c>
      <c r="J64" s="24">
        <v>0</v>
      </c>
      <c r="K64" s="24">
        <v>0.35</v>
      </c>
      <c r="L64" s="24">
        <v>11.55</v>
      </c>
      <c r="M64" s="24">
        <v>34.75</v>
      </c>
      <c r="N64" s="24">
        <v>10.55</v>
      </c>
      <c r="O64" s="24">
        <v>1.1499999999999999</v>
      </c>
    </row>
    <row r="65" spans="1:15" s="44" customFormat="1" x14ac:dyDescent="0.25">
      <c r="A65" s="17">
        <v>171</v>
      </c>
      <c r="B65" s="18" t="s">
        <v>46</v>
      </c>
      <c r="C65" s="19">
        <v>150</v>
      </c>
      <c r="D65" s="20">
        <v>8.9</v>
      </c>
      <c r="E65" s="21">
        <v>4.0999999999999996</v>
      </c>
      <c r="F65" s="21">
        <v>39.840000000000003</v>
      </c>
      <c r="G65" s="21">
        <v>231.86</v>
      </c>
      <c r="H65" s="30">
        <v>0.2</v>
      </c>
      <c r="I65" s="13">
        <v>0</v>
      </c>
      <c r="J65" s="13">
        <v>0</v>
      </c>
      <c r="K65" s="13">
        <v>0</v>
      </c>
      <c r="L65" s="30">
        <v>14.6</v>
      </c>
      <c r="M65" s="13">
        <v>210</v>
      </c>
      <c r="N65" s="13">
        <v>140</v>
      </c>
      <c r="O65" s="16">
        <v>5.01</v>
      </c>
    </row>
    <row r="66" spans="1:15" x14ac:dyDescent="0.25">
      <c r="A66" s="45">
        <v>348</v>
      </c>
      <c r="B66" s="26" t="s">
        <v>67</v>
      </c>
      <c r="C66" s="37">
        <v>200</v>
      </c>
      <c r="D66" s="20">
        <v>1.3</v>
      </c>
      <c r="E66" s="21">
        <v>0.08</v>
      </c>
      <c r="F66" s="21">
        <v>31.4</v>
      </c>
      <c r="G66" s="21">
        <v>124</v>
      </c>
      <c r="H66" s="13">
        <v>0.03</v>
      </c>
      <c r="I66" s="16">
        <v>1</v>
      </c>
      <c r="J66" s="16">
        <v>0</v>
      </c>
      <c r="K66" s="16">
        <v>1</v>
      </c>
      <c r="L66" s="13">
        <v>40.479999999999997</v>
      </c>
      <c r="M66" s="13">
        <v>36.6</v>
      </c>
      <c r="N66" s="13">
        <v>26.2</v>
      </c>
      <c r="O66" s="13">
        <v>0.86</v>
      </c>
    </row>
    <row r="67" spans="1:15" ht="15.75" thickBot="1" x14ac:dyDescent="0.3">
      <c r="A67" s="60" t="s">
        <v>68</v>
      </c>
      <c r="B67" s="61" t="s">
        <v>47</v>
      </c>
      <c r="C67" s="60">
        <v>30</v>
      </c>
      <c r="D67" s="63">
        <v>1.5</v>
      </c>
      <c r="E67" s="64">
        <v>0.3</v>
      </c>
      <c r="F67" s="64">
        <v>13.4</v>
      </c>
      <c r="G67" s="64">
        <v>63</v>
      </c>
      <c r="H67" s="74">
        <v>2.7E-2</v>
      </c>
      <c r="I67" s="74">
        <v>0</v>
      </c>
      <c r="J67" s="74">
        <v>0</v>
      </c>
      <c r="K67" s="74">
        <v>0</v>
      </c>
      <c r="L67" s="74">
        <v>5.4</v>
      </c>
      <c r="M67" s="74">
        <v>0</v>
      </c>
      <c r="N67" s="74">
        <v>6</v>
      </c>
      <c r="O67" s="74" t="s">
        <v>81</v>
      </c>
    </row>
    <row r="68" spans="1:15" ht="15.75" thickBot="1" x14ac:dyDescent="0.3">
      <c r="A68" s="93"/>
      <c r="B68" s="67" t="s">
        <v>73</v>
      </c>
      <c r="C68" s="68"/>
      <c r="D68" s="68">
        <f t="shared" ref="D68:O68" si="7">SUM(D63:D67)</f>
        <v>20.239999999999998</v>
      </c>
      <c r="E68" s="68">
        <f t="shared" si="7"/>
        <v>15.360000000000001</v>
      </c>
      <c r="F68" s="68">
        <f t="shared" si="7"/>
        <v>93.390000000000015</v>
      </c>
      <c r="G68" s="68">
        <f t="shared" si="7"/>
        <v>585.94000000000005</v>
      </c>
      <c r="H68" s="68">
        <f t="shared" si="7"/>
        <v>0.36699999999999999</v>
      </c>
      <c r="I68" s="68">
        <f t="shared" si="7"/>
        <v>18.579999999999998</v>
      </c>
      <c r="J68" s="68">
        <f t="shared" si="7"/>
        <v>0</v>
      </c>
      <c r="K68" s="68">
        <f t="shared" si="7"/>
        <v>3.25</v>
      </c>
      <c r="L68" s="68">
        <f t="shared" si="7"/>
        <v>99.210000000000008</v>
      </c>
      <c r="M68" s="68">
        <f t="shared" si="7"/>
        <v>319.25</v>
      </c>
      <c r="N68" s="68">
        <f t="shared" si="7"/>
        <v>200.51</v>
      </c>
      <c r="O68" s="69">
        <f t="shared" si="7"/>
        <v>7.6800000000000006</v>
      </c>
    </row>
    <row r="69" spans="1:15" ht="15.75" thickBot="1" x14ac:dyDescent="0.3">
      <c r="A69" s="93"/>
      <c r="B69" s="67" t="s">
        <v>74</v>
      </c>
      <c r="C69" s="68"/>
      <c r="D69" s="68">
        <f t="shared" ref="D69:O69" si="8">D61+D68</f>
        <v>27.594999999999999</v>
      </c>
      <c r="E69" s="68">
        <f t="shared" si="8"/>
        <v>28.590000000000003</v>
      </c>
      <c r="F69" s="68">
        <f t="shared" si="8"/>
        <v>132.4</v>
      </c>
      <c r="G69" s="68">
        <f t="shared" si="8"/>
        <v>890.63000000000011</v>
      </c>
      <c r="H69" s="68">
        <f t="shared" si="8"/>
        <v>0.69700000000000006</v>
      </c>
      <c r="I69" s="68">
        <f t="shared" si="8"/>
        <v>20.34</v>
      </c>
      <c r="J69" s="68">
        <f t="shared" si="8"/>
        <v>99.7</v>
      </c>
      <c r="K69" s="68">
        <f t="shared" si="8"/>
        <v>3.972</v>
      </c>
      <c r="L69" s="68">
        <f t="shared" si="8"/>
        <v>276.96000000000004</v>
      </c>
      <c r="M69" s="68">
        <f t="shared" si="8"/>
        <v>510.63</v>
      </c>
      <c r="N69" s="68">
        <f t="shared" si="8"/>
        <v>244.01</v>
      </c>
      <c r="O69" s="69">
        <f t="shared" si="8"/>
        <v>11.155000000000001</v>
      </c>
    </row>
    <row r="70" spans="1:15" x14ac:dyDescent="0.25">
      <c r="A70" s="38"/>
      <c r="B70" s="39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1:15" x14ac:dyDescent="0.25">
      <c r="A71" s="147" t="s">
        <v>33</v>
      </c>
      <c r="B71" s="147"/>
      <c r="C71" s="147"/>
      <c r="D71" s="14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44" t="s">
        <v>13</v>
      </c>
      <c r="B72" s="144" t="s">
        <v>14</v>
      </c>
      <c r="C72" s="144" t="s">
        <v>15</v>
      </c>
      <c r="D72" s="144" t="s">
        <v>16</v>
      </c>
      <c r="E72" s="144"/>
      <c r="F72" s="144"/>
      <c r="G72" s="144" t="s">
        <v>17</v>
      </c>
      <c r="H72" s="144" t="s">
        <v>18</v>
      </c>
      <c r="I72" s="144"/>
      <c r="J72" s="144"/>
      <c r="K72" s="144"/>
      <c r="L72" s="145" t="s">
        <v>19</v>
      </c>
      <c r="M72" s="145"/>
      <c r="N72" s="145"/>
      <c r="O72" s="145"/>
    </row>
    <row r="73" spans="1:15" ht="42" customHeight="1" x14ac:dyDescent="0.25">
      <c r="A73" s="144"/>
      <c r="B73" s="144"/>
      <c r="C73" s="144"/>
      <c r="D73" s="51" t="s">
        <v>20</v>
      </c>
      <c r="E73" s="51" t="s">
        <v>21</v>
      </c>
      <c r="F73" s="51" t="s">
        <v>22</v>
      </c>
      <c r="G73" s="144"/>
      <c r="H73" s="139" t="s">
        <v>23</v>
      </c>
      <c r="I73" s="139" t="s">
        <v>24</v>
      </c>
      <c r="J73" s="139" t="s">
        <v>25</v>
      </c>
      <c r="K73" s="139" t="s">
        <v>26</v>
      </c>
      <c r="L73" s="139" t="s">
        <v>27</v>
      </c>
      <c r="M73" s="139" t="s">
        <v>28</v>
      </c>
      <c r="N73" s="139" t="s">
        <v>29</v>
      </c>
      <c r="O73" s="139" t="s">
        <v>30</v>
      </c>
    </row>
    <row r="74" spans="1:15" x14ac:dyDescent="0.25">
      <c r="A74" s="17"/>
      <c r="B74" s="52" t="s">
        <v>62</v>
      </c>
      <c r="C74" s="19"/>
      <c r="D74" s="20"/>
      <c r="E74" s="21"/>
      <c r="F74" s="21"/>
      <c r="G74" s="21"/>
      <c r="H74" s="13"/>
      <c r="I74" s="13"/>
      <c r="J74" s="13"/>
      <c r="K74" s="13"/>
      <c r="L74" s="13"/>
      <c r="M74" s="13"/>
      <c r="N74" s="13"/>
      <c r="O74" s="13"/>
    </row>
    <row r="75" spans="1:15" s="129" customFormat="1" ht="26.25" customHeight="1" x14ac:dyDescent="0.25">
      <c r="A75" s="54">
        <v>173</v>
      </c>
      <c r="B75" s="104" t="s">
        <v>87</v>
      </c>
      <c r="C75" s="54">
        <v>150</v>
      </c>
      <c r="D75" s="105">
        <v>4.5999999999999996</v>
      </c>
      <c r="E75" s="105">
        <v>3</v>
      </c>
      <c r="F75" s="105">
        <v>27.72</v>
      </c>
      <c r="G75" s="59">
        <v>156.18</v>
      </c>
      <c r="H75" s="59">
        <v>0.16500000000000001</v>
      </c>
      <c r="I75" s="59">
        <v>1.56</v>
      </c>
      <c r="J75" s="59">
        <v>24</v>
      </c>
      <c r="K75" s="59">
        <v>0.64500000000000002</v>
      </c>
      <c r="L75" s="59">
        <v>166.2</v>
      </c>
      <c r="M75" s="59">
        <v>236.55</v>
      </c>
      <c r="N75" s="59">
        <v>59.7</v>
      </c>
      <c r="O75" s="59">
        <v>1.57</v>
      </c>
    </row>
    <row r="76" spans="1:15" x14ac:dyDescent="0.25">
      <c r="A76" s="54">
        <v>376</v>
      </c>
      <c r="B76" s="55" t="s">
        <v>40</v>
      </c>
      <c r="C76" s="58">
        <v>200</v>
      </c>
      <c r="D76" s="59">
        <v>0.53</v>
      </c>
      <c r="E76" s="57">
        <v>0</v>
      </c>
      <c r="F76" s="57">
        <v>9.4700000000000006</v>
      </c>
      <c r="G76" s="57">
        <v>40</v>
      </c>
      <c r="H76" s="57">
        <v>0</v>
      </c>
      <c r="I76" s="57">
        <v>0.27</v>
      </c>
      <c r="J76" s="57">
        <v>0</v>
      </c>
      <c r="K76" s="57">
        <v>0</v>
      </c>
      <c r="L76" s="56">
        <v>13.6</v>
      </c>
      <c r="M76" s="56">
        <v>22.13</v>
      </c>
      <c r="N76" s="57">
        <v>11.73</v>
      </c>
      <c r="O76" s="57">
        <v>2.13</v>
      </c>
    </row>
    <row r="77" spans="1:15" s="130" customFormat="1" x14ac:dyDescent="0.25">
      <c r="A77" s="14">
        <v>413</v>
      </c>
      <c r="B77" s="43" t="s">
        <v>93</v>
      </c>
      <c r="C77" s="32">
        <v>40</v>
      </c>
      <c r="D77" s="73">
        <v>3.76</v>
      </c>
      <c r="E77" s="16">
        <v>6</v>
      </c>
      <c r="F77" s="16">
        <v>0.32</v>
      </c>
      <c r="G77" s="73">
        <v>70.319999999999993</v>
      </c>
      <c r="H77" s="16">
        <v>0</v>
      </c>
      <c r="I77" s="16">
        <v>0</v>
      </c>
      <c r="J77" s="16">
        <v>0</v>
      </c>
      <c r="K77" s="16">
        <v>0.24</v>
      </c>
      <c r="L77" s="16">
        <v>7.68</v>
      </c>
      <c r="M77" s="13">
        <v>39.44</v>
      </c>
      <c r="N77" s="16">
        <v>4.24</v>
      </c>
      <c r="O77" s="16">
        <v>0.48</v>
      </c>
    </row>
    <row r="78" spans="1:15" s="44" customFormat="1" ht="15.75" thickBot="1" x14ac:dyDescent="0.3">
      <c r="A78" s="17" t="s">
        <v>68</v>
      </c>
      <c r="B78" s="18" t="s">
        <v>41</v>
      </c>
      <c r="C78" s="17">
        <v>25</v>
      </c>
      <c r="D78" s="20">
        <v>1.9750000000000001</v>
      </c>
      <c r="E78" s="21">
        <v>0.25</v>
      </c>
      <c r="F78" s="21">
        <v>12.074999999999999</v>
      </c>
      <c r="G78" s="21">
        <v>58.45</v>
      </c>
      <c r="H78" s="16">
        <v>2.5000000000000001E-2</v>
      </c>
      <c r="I78" s="16">
        <v>0</v>
      </c>
      <c r="J78" s="46">
        <v>0</v>
      </c>
      <c r="K78" s="16">
        <v>0.32500000000000001</v>
      </c>
      <c r="L78" s="16">
        <v>5.75</v>
      </c>
      <c r="M78" s="16">
        <v>21.75</v>
      </c>
      <c r="N78" s="16">
        <v>8.25</v>
      </c>
      <c r="O78" s="16">
        <v>0.27500000000000002</v>
      </c>
    </row>
    <row r="79" spans="1:15" ht="15.75" thickBot="1" x14ac:dyDescent="0.3">
      <c r="A79" s="66"/>
      <c r="B79" s="67" t="s">
        <v>72</v>
      </c>
      <c r="C79" s="68"/>
      <c r="D79" s="68">
        <f t="shared" ref="D79:O79" si="9">SUM(D75:D78)</f>
        <v>10.865</v>
      </c>
      <c r="E79" s="68">
        <f t="shared" si="9"/>
        <v>9.25</v>
      </c>
      <c r="F79" s="68">
        <f t="shared" si="9"/>
        <v>49.584999999999994</v>
      </c>
      <c r="G79" s="68">
        <f t="shared" si="9"/>
        <v>324.95</v>
      </c>
      <c r="H79" s="68">
        <f t="shared" si="9"/>
        <v>0.19</v>
      </c>
      <c r="I79" s="68">
        <f t="shared" si="9"/>
        <v>1.83</v>
      </c>
      <c r="J79" s="68">
        <f t="shared" si="9"/>
        <v>24</v>
      </c>
      <c r="K79" s="68">
        <f t="shared" si="9"/>
        <v>1.21</v>
      </c>
      <c r="L79" s="68">
        <f t="shared" si="9"/>
        <v>193.23</v>
      </c>
      <c r="M79" s="68">
        <f t="shared" si="9"/>
        <v>319.87</v>
      </c>
      <c r="N79" s="68">
        <f t="shared" si="9"/>
        <v>83.92</v>
      </c>
      <c r="O79" s="69">
        <f t="shared" si="9"/>
        <v>4.4550000000000001</v>
      </c>
    </row>
    <row r="80" spans="1:15" x14ac:dyDescent="0.25">
      <c r="A80" s="52"/>
      <c r="B80" s="52" t="s">
        <v>42</v>
      </c>
      <c r="C80" s="52"/>
      <c r="D80" s="70"/>
      <c r="E80" s="70"/>
      <c r="F80" s="70"/>
      <c r="G80" s="52"/>
      <c r="H80" s="52"/>
      <c r="I80" s="52"/>
      <c r="J80" s="52"/>
      <c r="K80" s="52"/>
      <c r="L80" s="52"/>
      <c r="M80" s="52"/>
      <c r="N80" s="52"/>
      <c r="O80" s="52"/>
    </row>
    <row r="81" spans="1:15" s="48" customFormat="1" x14ac:dyDescent="0.25">
      <c r="A81" s="19">
        <v>71</v>
      </c>
      <c r="B81" s="71" t="s">
        <v>43</v>
      </c>
      <c r="C81" s="17">
        <v>30</v>
      </c>
      <c r="D81" s="47">
        <v>0.24</v>
      </c>
      <c r="E81" s="47">
        <v>0.03</v>
      </c>
      <c r="F81" s="47">
        <v>0.75</v>
      </c>
      <c r="G81" s="47">
        <v>4.2300000000000004</v>
      </c>
      <c r="H81" s="13">
        <v>8.9999999999999993E-3</v>
      </c>
      <c r="I81" s="13">
        <v>3</v>
      </c>
      <c r="J81" s="13">
        <v>0</v>
      </c>
      <c r="K81" s="13">
        <v>0.03</v>
      </c>
      <c r="L81" s="13">
        <v>6.9</v>
      </c>
      <c r="M81" s="13">
        <v>12.6</v>
      </c>
      <c r="N81" s="13">
        <v>4.2</v>
      </c>
      <c r="O81" s="13">
        <v>0.18</v>
      </c>
    </row>
    <row r="82" spans="1:15" x14ac:dyDescent="0.25">
      <c r="A82" s="60">
        <v>101</v>
      </c>
      <c r="B82" s="1" t="s">
        <v>56</v>
      </c>
      <c r="C82" s="62">
        <v>200</v>
      </c>
      <c r="D82" s="63">
        <v>1.5780000000000001</v>
      </c>
      <c r="E82" s="64">
        <v>2.17</v>
      </c>
      <c r="F82" s="64">
        <v>9.69</v>
      </c>
      <c r="G82" s="64">
        <v>68.599999999999994</v>
      </c>
      <c r="H82" s="16">
        <v>7.1999999999999995E-2</v>
      </c>
      <c r="I82" s="16">
        <v>6.6</v>
      </c>
      <c r="J82" s="16">
        <v>0</v>
      </c>
      <c r="K82" s="16">
        <v>0</v>
      </c>
      <c r="L82" s="16">
        <v>21.36</v>
      </c>
      <c r="M82" s="16">
        <v>44.78</v>
      </c>
      <c r="N82" s="16">
        <v>18.22</v>
      </c>
      <c r="O82" s="16">
        <v>0.7</v>
      </c>
    </row>
    <row r="83" spans="1:15" s="138" customFormat="1" ht="30" x14ac:dyDescent="0.25">
      <c r="A83" s="27" t="s">
        <v>65</v>
      </c>
      <c r="B83" s="28" t="s">
        <v>66</v>
      </c>
      <c r="C83" s="29">
        <v>60</v>
      </c>
      <c r="D83" s="35">
        <v>7.4</v>
      </c>
      <c r="E83" s="35">
        <v>12.6</v>
      </c>
      <c r="F83" s="35">
        <v>2.1</v>
      </c>
      <c r="G83" s="35">
        <v>151.52000000000001</v>
      </c>
      <c r="H83" s="96">
        <v>0.21</v>
      </c>
      <c r="I83" s="96">
        <v>0.13500000000000001</v>
      </c>
      <c r="J83" s="97">
        <v>0</v>
      </c>
      <c r="K83" s="97">
        <v>0.35</v>
      </c>
      <c r="L83" s="96">
        <v>14.31</v>
      </c>
      <c r="M83" s="96">
        <v>95.07</v>
      </c>
      <c r="N83" s="96">
        <v>16.95</v>
      </c>
      <c r="O83" s="96">
        <v>1.1200000000000001</v>
      </c>
    </row>
    <row r="84" spans="1:15" x14ac:dyDescent="0.25">
      <c r="A84" s="17">
        <v>203</v>
      </c>
      <c r="B84" s="18" t="s">
        <v>52</v>
      </c>
      <c r="C84" s="19">
        <v>150</v>
      </c>
      <c r="D84" s="20">
        <v>5.0999999999999996</v>
      </c>
      <c r="E84" s="21">
        <v>7.5</v>
      </c>
      <c r="F84" s="21">
        <v>28.5</v>
      </c>
      <c r="G84" s="21">
        <v>201.9</v>
      </c>
      <c r="H84" s="13">
        <v>0.06</v>
      </c>
      <c r="I84" s="13">
        <v>0</v>
      </c>
      <c r="J84" s="13">
        <v>0</v>
      </c>
      <c r="K84" s="13">
        <v>1.95</v>
      </c>
      <c r="L84" s="13">
        <v>12</v>
      </c>
      <c r="M84" s="13">
        <v>34.5</v>
      </c>
      <c r="N84" s="13">
        <v>7.5</v>
      </c>
      <c r="O84" s="13">
        <v>0.75</v>
      </c>
    </row>
    <row r="85" spans="1:15" x14ac:dyDescent="0.25">
      <c r="A85" s="17">
        <v>349</v>
      </c>
      <c r="B85" s="1" t="s">
        <v>50</v>
      </c>
      <c r="C85" s="19">
        <v>200</v>
      </c>
      <c r="D85" s="20">
        <v>1.1599999999999999</v>
      </c>
      <c r="E85" s="21">
        <v>0.3</v>
      </c>
      <c r="F85" s="21">
        <v>47.26</v>
      </c>
      <c r="G85" s="21">
        <v>196.38</v>
      </c>
      <c r="H85" s="13">
        <v>0.02</v>
      </c>
      <c r="I85" s="13">
        <v>0.8</v>
      </c>
      <c r="J85" s="13">
        <v>0</v>
      </c>
      <c r="K85" s="13">
        <v>0.2</v>
      </c>
      <c r="L85" s="13">
        <v>5.84</v>
      </c>
      <c r="M85" s="13">
        <v>46</v>
      </c>
      <c r="N85" s="13">
        <v>33</v>
      </c>
      <c r="O85" s="13">
        <v>0.96</v>
      </c>
    </row>
    <row r="86" spans="1:15" ht="15.75" thickBot="1" x14ac:dyDescent="0.3">
      <c r="A86" s="17" t="s">
        <v>68</v>
      </c>
      <c r="B86" s="18" t="s">
        <v>47</v>
      </c>
      <c r="C86" s="17">
        <v>30</v>
      </c>
      <c r="D86" s="20">
        <v>1.5</v>
      </c>
      <c r="E86" s="21">
        <v>0.3</v>
      </c>
      <c r="F86" s="21">
        <v>13.4</v>
      </c>
      <c r="G86" s="21">
        <v>63</v>
      </c>
      <c r="H86" s="16">
        <v>2.7E-2</v>
      </c>
      <c r="I86" s="16">
        <v>0</v>
      </c>
      <c r="J86" s="16">
        <v>0</v>
      </c>
      <c r="K86" s="16">
        <v>0</v>
      </c>
      <c r="L86" s="16">
        <v>5.4</v>
      </c>
      <c r="M86" s="16">
        <v>0</v>
      </c>
      <c r="N86" s="16">
        <v>6</v>
      </c>
      <c r="O86" s="16">
        <v>1.24</v>
      </c>
    </row>
    <row r="87" spans="1:15" ht="15.75" thickBot="1" x14ac:dyDescent="0.3">
      <c r="A87" s="93"/>
      <c r="B87" s="67" t="s">
        <v>73</v>
      </c>
      <c r="C87" s="68"/>
      <c r="D87" s="68">
        <f t="shared" ref="D87:O87" si="10">SUM(D81:D86)</f>
        <v>16.978000000000002</v>
      </c>
      <c r="E87" s="68">
        <f t="shared" si="10"/>
        <v>22.9</v>
      </c>
      <c r="F87" s="68">
        <f t="shared" si="10"/>
        <v>101.7</v>
      </c>
      <c r="G87" s="68">
        <f t="shared" si="10"/>
        <v>685.63</v>
      </c>
      <c r="H87" s="68">
        <f t="shared" si="10"/>
        <v>0.39800000000000002</v>
      </c>
      <c r="I87" s="68">
        <f t="shared" si="10"/>
        <v>10.535</v>
      </c>
      <c r="J87" s="68">
        <f t="shared" si="10"/>
        <v>0</v>
      </c>
      <c r="K87" s="68">
        <f t="shared" si="10"/>
        <v>2.5300000000000002</v>
      </c>
      <c r="L87" s="68">
        <f t="shared" si="10"/>
        <v>65.81</v>
      </c>
      <c r="M87" s="68">
        <f t="shared" si="10"/>
        <v>232.95</v>
      </c>
      <c r="N87" s="68">
        <f t="shared" si="10"/>
        <v>85.87</v>
      </c>
      <c r="O87" s="69">
        <f t="shared" si="10"/>
        <v>4.95</v>
      </c>
    </row>
    <row r="88" spans="1:15" ht="15.75" thickBot="1" x14ac:dyDescent="0.3">
      <c r="A88" s="93"/>
      <c r="B88" s="67" t="s">
        <v>74</v>
      </c>
      <c r="C88" s="68"/>
      <c r="D88" s="68">
        <f>D79+D87</f>
        <v>27.843000000000004</v>
      </c>
      <c r="E88" s="68">
        <f t="shared" ref="E88:O88" si="11">E79+E87</f>
        <v>32.15</v>
      </c>
      <c r="F88" s="68">
        <f t="shared" si="11"/>
        <v>151.285</v>
      </c>
      <c r="G88" s="68">
        <f t="shared" si="11"/>
        <v>1010.5799999999999</v>
      </c>
      <c r="H88" s="68">
        <f t="shared" si="11"/>
        <v>0.58800000000000008</v>
      </c>
      <c r="I88" s="68">
        <f t="shared" si="11"/>
        <v>12.365</v>
      </c>
      <c r="J88" s="68">
        <f t="shared" si="11"/>
        <v>24</v>
      </c>
      <c r="K88" s="68">
        <f t="shared" si="11"/>
        <v>3.74</v>
      </c>
      <c r="L88" s="68">
        <f t="shared" si="11"/>
        <v>259.03999999999996</v>
      </c>
      <c r="M88" s="68">
        <f t="shared" si="11"/>
        <v>552.81999999999994</v>
      </c>
      <c r="N88" s="68">
        <f t="shared" si="11"/>
        <v>169.79000000000002</v>
      </c>
      <c r="O88" s="68">
        <f t="shared" si="11"/>
        <v>9.4050000000000011</v>
      </c>
    </row>
    <row r="89" spans="1:15" x14ac:dyDescent="0.25">
      <c r="A89" s="38"/>
      <c r="B89" s="39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</row>
    <row r="90" spans="1:15" x14ac:dyDescent="0.25">
      <c r="A90" s="147" t="s">
        <v>34</v>
      </c>
      <c r="B90" s="147"/>
      <c r="C90" s="147"/>
      <c r="D90" s="14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44" t="s">
        <v>13</v>
      </c>
      <c r="B91" s="144" t="s">
        <v>14</v>
      </c>
      <c r="C91" s="144" t="s">
        <v>15</v>
      </c>
      <c r="D91" s="144" t="s">
        <v>16</v>
      </c>
      <c r="E91" s="144"/>
      <c r="F91" s="144"/>
      <c r="G91" s="144" t="s">
        <v>17</v>
      </c>
      <c r="H91" s="144" t="s">
        <v>18</v>
      </c>
      <c r="I91" s="144"/>
      <c r="J91" s="144"/>
      <c r="K91" s="144"/>
      <c r="L91" s="145" t="s">
        <v>19</v>
      </c>
      <c r="M91" s="145"/>
      <c r="N91" s="145"/>
      <c r="O91" s="145"/>
    </row>
    <row r="92" spans="1:15" ht="44.25" customHeight="1" x14ac:dyDescent="0.25">
      <c r="A92" s="144"/>
      <c r="B92" s="144"/>
      <c r="C92" s="144"/>
      <c r="D92" s="51" t="s">
        <v>20</v>
      </c>
      <c r="E92" s="51" t="s">
        <v>21</v>
      </c>
      <c r="F92" s="51" t="s">
        <v>22</v>
      </c>
      <c r="G92" s="144"/>
      <c r="H92" s="139" t="s">
        <v>23</v>
      </c>
      <c r="I92" s="139" t="s">
        <v>24</v>
      </c>
      <c r="J92" s="139" t="s">
        <v>25</v>
      </c>
      <c r="K92" s="139" t="s">
        <v>26</v>
      </c>
      <c r="L92" s="139" t="s">
        <v>27</v>
      </c>
      <c r="M92" s="139" t="s">
        <v>28</v>
      </c>
      <c r="N92" s="139" t="s">
        <v>29</v>
      </c>
      <c r="O92" s="139" t="s">
        <v>30</v>
      </c>
    </row>
    <row r="93" spans="1:15" x14ac:dyDescent="0.25">
      <c r="A93" s="60"/>
      <c r="B93" s="98" t="s">
        <v>62</v>
      </c>
      <c r="C93" s="62"/>
      <c r="D93" s="63"/>
      <c r="E93" s="64"/>
      <c r="F93" s="64"/>
      <c r="G93" s="64"/>
      <c r="H93" s="65"/>
      <c r="I93" s="65"/>
      <c r="J93" s="65"/>
      <c r="K93" s="65"/>
      <c r="L93" s="65"/>
      <c r="M93" s="65"/>
      <c r="N93" s="65"/>
      <c r="O93" s="65"/>
    </row>
    <row r="94" spans="1:15" x14ac:dyDescent="0.25">
      <c r="A94" s="95">
        <v>182</v>
      </c>
      <c r="B94" s="55" t="s">
        <v>82</v>
      </c>
      <c r="C94" s="54">
        <v>150</v>
      </c>
      <c r="D94" s="84">
        <v>5.48</v>
      </c>
      <c r="E94" s="84">
        <v>3.2250000000000001</v>
      </c>
      <c r="F94" s="84">
        <v>28.7</v>
      </c>
      <c r="G94" s="84">
        <v>165.74</v>
      </c>
      <c r="H94" s="84">
        <v>0.14000000000000001</v>
      </c>
      <c r="I94" s="84">
        <v>0</v>
      </c>
      <c r="J94" s="84">
        <v>3.75</v>
      </c>
      <c r="K94" s="84">
        <v>2.1800000000000002</v>
      </c>
      <c r="L94" s="84">
        <v>3.0750000000000002</v>
      </c>
      <c r="M94" s="99">
        <v>98.25</v>
      </c>
      <c r="N94" s="55">
        <v>33.75</v>
      </c>
      <c r="O94" s="84">
        <v>1.9350000000000001</v>
      </c>
    </row>
    <row r="95" spans="1:15" s="48" customFormat="1" x14ac:dyDescent="0.25">
      <c r="A95" s="54">
        <v>14</v>
      </c>
      <c r="B95" s="141" t="s">
        <v>75</v>
      </c>
      <c r="C95" s="15">
        <v>5</v>
      </c>
      <c r="D95" s="26">
        <v>0.05</v>
      </c>
      <c r="E95" s="33">
        <v>3.6</v>
      </c>
      <c r="F95" s="26">
        <v>6.5000000000000002E-2</v>
      </c>
      <c r="G95" s="33">
        <v>32.86</v>
      </c>
      <c r="H95" s="24">
        <v>0</v>
      </c>
      <c r="I95" s="24">
        <v>0</v>
      </c>
      <c r="J95" s="33">
        <v>20</v>
      </c>
      <c r="K95" s="33">
        <v>0.05</v>
      </c>
      <c r="L95" s="33">
        <v>1.2</v>
      </c>
      <c r="M95" s="33">
        <v>1.5</v>
      </c>
      <c r="N95" s="33">
        <v>0</v>
      </c>
      <c r="O95" s="33">
        <v>0</v>
      </c>
    </row>
    <row r="96" spans="1:15" s="1" customFormat="1" ht="15.75" customHeight="1" x14ac:dyDescent="0.25">
      <c r="A96" s="113">
        <v>97</v>
      </c>
      <c r="B96" s="43" t="s">
        <v>91</v>
      </c>
      <c r="C96" s="113">
        <v>10</v>
      </c>
      <c r="D96" s="114">
        <v>2.3199999999999998</v>
      </c>
      <c r="E96" s="114">
        <v>2.93</v>
      </c>
      <c r="F96" s="114">
        <v>0</v>
      </c>
      <c r="G96" s="115">
        <v>35.83</v>
      </c>
      <c r="H96" s="115">
        <v>5.0000000000000001E-3</v>
      </c>
      <c r="I96" s="115">
        <v>7.0000000000000007E-2</v>
      </c>
      <c r="J96" s="115">
        <v>26</v>
      </c>
      <c r="K96" s="115">
        <v>4.7E-2</v>
      </c>
      <c r="L96" s="115">
        <v>88</v>
      </c>
      <c r="M96" s="115">
        <v>50</v>
      </c>
      <c r="N96" s="115">
        <v>3.5</v>
      </c>
      <c r="O96" s="115">
        <v>0.1</v>
      </c>
    </row>
    <row r="97" spans="1:15" x14ac:dyDescent="0.25">
      <c r="A97" s="54">
        <v>376</v>
      </c>
      <c r="B97" s="55" t="s">
        <v>40</v>
      </c>
      <c r="C97" s="58">
        <v>200</v>
      </c>
      <c r="D97" s="59">
        <v>0.53</v>
      </c>
      <c r="E97" s="57">
        <v>0</v>
      </c>
      <c r="F97" s="57">
        <v>9.4700000000000006</v>
      </c>
      <c r="G97" s="57">
        <v>40</v>
      </c>
      <c r="H97" s="57">
        <v>0</v>
      </c>
      <c r="I97" s="57">
        <v>0.27</v>
      </c>
      <c r="J97" s="57">
        <v>0</v>
      </c>
      <c r="K97" s="57">
        <v>0</v>
      </c>
      <c r="L97" s="56">
        <v>13.6</v>
      </c>
      <c r="M97" s="56">
        <v>22.13</v>
      </c>
      <c r="N97" s="57">
        <v>11.73</v>
      </c>
      <c r="O97" s="57">
        <v>2.13</v>
      </c>
    </row>
    <row r="98" spans="1:15" s="44" customFormat="1" ht="15.75" thickBot="1" x14ac:dyDescent="0.3">
      <c r="A98" s="17" t="s">
        <v>68</v>
      </c>
      <c r="B98" s="18" t="s">
        <v>41</v>
      </c>
      <c r="C98" s="17">
        <v>25</v>
      </c>
      <c r="D98" s="20">
        <v>1.9750000000000001</v>
      </c>
      <c r="E98" s="21">
        <v>0.25</v>
      </c>
      <c r="F98" s="21">
        <v>12.074999999999999</v>
      </c>
      <c r="G98" s="21">
        <v>58.45</v>
      </c>
      <c r="H98" s="16">
        <v>2.5000000000000001E-2</v>
      </c>
      <c r="I98" s="16">
        <v>0</v>
      </c>
      <c r="J98" s="46">
        <v>0</v>
      </c>
      <c r="K98" s="16">
        <v>0.32500000000000001</v>
      </c>
      <c r="L98" s="16">
        <v>5.75</v>
      </c>
      <c r="M98" s="16">
        <v>21.75</v>
      </c>
      <c r="N98" s="16">
        <v>8.25</v>
      </c>
      <c r="O98" s="16">
        <v>0.27500000000000002</v>
      </c>
    </row>
    <row r="99" spans="1:15" ht="15.75" thickBot="1" x14ac:dyDescent="0.3">
      <c r="A99" s="66"/>
      <c r="B99" s="67" t="s">
        <v>72</v>
      </c>
      <c r="C99" s="68"/>
      <c r="D99" s="106">
        <f>SUM(D94:D98)</f>
        <v>10.354999999999999</v>
      </c>
      <c r="E99" s="106">
        <f t="shared" ref="E99:O99" si="12">SUM(E94:E98)</f>
        <v>10.005000000000001</v>
      </c>
      <c r="F99" s="106">
        <f t="shared" si="12"/>
        <v>50.31</v>
      </c>
      <c r="G99" s="106">
        <f t="shared" si="12"/>
        <v>332.88</v>
      </c>
      <c r="H99" s="106">
        <f t="shared" si="12"/>
        <v>0.17</v>
      </c>
      <c r="I99" s="106">
        <f t="shared" si="12"/>
        <v>0.34</v>
      </c>
      <c r="J99" s="106">
        <f t="shared" si="12"/>
        <v>49.75</v>
      </c>
      <c r="K99" s="106">
        <f t="shared" si="12"/>
        <v>2.6020000000000003</v>
      </c>
      <c r="L99" s="106">
        <f t="shared" si="12"/>
        <v>111.625</v>
      </c>
      <c r="M99" s="106">
        <f t="shared" si="12"/>
        <v>193.63</v>
      </c>
      <c r="N99" s="106">
        <f t="shared" si="12"/>
        <v>57.230000000000004</v>
      </c>
      <c r="O99" s="106">
        <f t="shared" si="12"/>
        <v>4.4400000000000004</v>
      </c>
    </row>
    <row r="100" spans="1:15" x14ac:dyDescent="0.25">
      <c r="A100" s="52"/>
      <c r="B100" s="52" t="s">
        <v>42</v>
      </c>
      <c r="C100" s="52"/>
      <c r="D100" s="70"/>
      <c r="E100" s="70"/>
      <c r="F100" s="70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1:15" s="48" customFormat="1" x14ac:dyDescent="0.25">
      <c r="A101" s="19">
        <v>71</v>
      </c>
      <c r="B101" s="71" t="s">
        <v>43</v>
      </c>
      <c r="C101" s="17">
        <v>30</v>
      </c>
      <c r="D101" s="47">
        <v>0.24</v>
      </c>
      <c r="E101" s="47">
        <v>0.03</v>
      </c>
      <c r="F101" s="47">
        <v>0.75</v>
      </c>
      <c r="G101" s="47">
        <v>4.2300000000000004</v>
      </c>
      <c r="H101" s="13">
        <v>8.9999999999999993E-3</v>
      </c>
      <c r="I101" s="13">
        <v>3</v>
      </c>
      <c r="J101" s="13">
        <v>0</v>
      </c>
      <c r="K101" s="13">
        <v>0.03</v>
      </c>
      <c r="L101" s="13">
        <v>6.9</v>
      </c>
      <c r="M101" s="13">
        <v>12.6</v>
      </c>
      <c r="N101" s="13">
        <v>4.2</v>
      </c>
      <c r="O101" s="13">
        <v>0.18</v>
      </c>
    </row>
    <row r="102" spans="1:15" x14ac:dyDescent="0.25">
      <c r="A102" s="17">
        <v>82</v>
      </c>
      <c r="B102" s="18" t="s">
        <v>48</v>
      </c>
      <c r="C102" s="19">
        <v>200</v>
      </c>
      <c r="D102" s="20">
        <v>1.7</v>
      </c>
      <c r="E102" s="21">
        <v>4.6399999999999997</v>
      </c>
      <c r="F102" s="21">
        <v>10.4</v>
      </c>
      <c r="G102" s="21">
        <v>78.72</v>
      </c>
      <c r="H102" s="47">
        <v>0.04</v>
      </c>
      <c r="I102" s="47">
        <v>8.24</v>
      </c>
      <c r="J102" s="16">
        <v>0</v>
      </c>
      <c r="K102" s="47">
        <v>1.92</v>
      </c>
      <c r="L102" s="47">
        <v>27.56</v>
      </c>
      <c r="M102" s="47">
        <v>42.42</v>
      </c>
      <c r="N102" s="47">
        <v>20.96</v>
      </c>
      <c r="O102" s="47">
        <v>0.94</v>
      </c>
    </row>
    <row r="103" spans="1:15" ht="30" x14ac:dyDescent="0.25">
      <c r="A103" s="54" t="s">
        <v>65</v>
      </c>
      <c r="B103" s="126" t="s">
        <v>90</v>
      </c>
      <c r="C103" s="95">
        <v>60</v>
      </c>
      <c r="D103" s="55">
        <v>9.18</v>
      </c>
      <c r="E103" s="55">
        <v>6.27</v>
      </c>
      <c r="F103" s="55">
        <v>8.5299999999999994</v>
      </c>
      <c r="G103" s="55">
        <v>127.25</v>
      </c>
      <c r="H103" s="57">
        <v>4.4999999999999998E-2</v>
      </c>
      <c r="I103" s="57">
        <v>0.12</v>
      </c>
      <c r="J103" s="57">
        <v>12</v>
      </c>
      <c r="K103" s="57">
        <v>0.22500000000000001</v>
      </c>
      <c r="L103" s="57">
        <v>26.4</v>
      </c>
      <c r="M103" s="57">
        <v>57.6</v>
      </c>
      <c r="N103" s="57">
        <v>15.6</v>
      </c>
      <c r="O103" s="57">
        <v>1.32</v>
      </c>
    </row>
    <row r="104" spans="1:15" x14ac:dyDescent="0.25">
      <c r="A104" s="17">
        <v>312</v>
      </c>
      <c r="B104" s="18" t="s">
        <v>80</v>
      </c>
      <c r="C104" s="19">
        <v>150</v>
      </c>
      <c r="D104" s="20">
        <v>3.08</v>
      </c>
      <c r="E104" s="90">
        <v>2.33</v>
      </c>
      <c r="F104" s="21">
        <v>19.13</v>
      </c>
      <c r="G104" s="21">
        <v>109.73</v>
      </c>
      <c r="H104" s="16">
        <v>1.1599999999999999</v>
      </c>
      <c r="I104" s="16">
        <v>3.75</v>
      </c>
      <c r="J104" s="16">
        <v>33.15</v>
      </c>
      <c r="K104" s="16">
        <v>0.15</v>
      </c>
      <c r="L104" s="16">
        <v>38.25</v>
      </c>
      <c r="M104" s="16">
        <v>76.95</v>
      </c>
      <c r="N104" s="16">
        <v>26.7</v>
      </c>
      <c r="O104" s="16">
        <v>0.86</v>
      </c>
    </row>
    <row r="105" spans="1:15" x14ac:dyDescent="0.25">
      <c r="A105" s="54">
        <v>376</v>
      </c>
      <c r="B105" s="55" t="s">
        <v>40</v>
      </c>
      <c r="C105" s="58">
        <v>200</v>
      </c>
      <c r="D105" s="59">
        <v>0.53</v>
      </c>
      <c r="E105" s="57">
        <v>0</v>
      </c>
      <c r="F105" s="57">
        <v>9.4700000000000006</v>
      </c>
      <c r="G105" s="57">
        <v>40</v>
      </c>
      <c r="H105" s="57">
        <v>0</v>
      </c>
      <c r="I105" s="57">
        <v>0.27</v>
      </c>
      <c r="J105" s="57">
        <v>0</v>
      </c>
      <c r="K105" s="57">
        <v>0</v>
      </c>
      <c r="L105" s="56">
        <v>13.6</v>
      </c>
      <c r="M105" s="56">
        <v>22.13</v>
      </c>
      <c r="N105" s="57">
        <v>11.73</v>
      </c>
      <c r="O105" s="57">
        <v>2.13</v>
      </c>
    </row>
    <row r="106" spans="1:15" ht="15.75" thickBot="1" x14ac:dyDescent="0.3">
      <c r="A106" s="17" t="s">
        <v>68</v>
      </c>
      <c r="B106" s="18" t="s">
        <v>47</v>
      </c>
      <c r="C106" s="17">
        <v>30</v>
      </c>
      <c r="D106" s="20">
        <v>1.5</v>
      </c>
      <c r="E106" s="21">
        <v>0.3</v>
      </c>
      <c r="F106" s="21">
        <v>13.4</v>
      </c>
      <c r="G106" s="21">
        <v>63</v>
      </c>
      <c r="H106" s="16">
        <v>2.7E-2</v>
      </c>
      <c r="I106" s="16">
        <v>0</v>
      </c>
      <c r="J106" s="16">
        <v>0</v>
      </c>
      <c r="K106" s="16">
        <v>0</v>
      </c>
      <c r="L106" s="16">
        <v>5.4</v>
      </c>
      <c r="M106" s="16">
        <v>0</v>
      </c>
      <c r="N106" s="16">
        <v>6</v>
      </c>
      <c r="O106" s="16" t="s">
        <v>81</v>
      </c>
    </row>
    <row r="107" spans="1:15" ht="15.75" thickBot="1" x14ac:dyDescent="0.3">
      <c r="A107" s="93"/>
      <c r="B107" s="67" t="s">
        <v>73</v>
      </c>
      <c r="C107" s="68"/>
      <c r="D107" s="68">
        <f t="shared" ref="D107:O107" si="13">SUM(D101:D106)</f>
        <v>16.229999999999997</v>
      </c>
      <c r="E107" s="68">
        <f t="shared" si="13"/>
        <v>13.57</v>
      </c>
      <c r="F107" s="68">
        <f t="shared" si="13"/>
        <v>61.68</v>
      </c>
      <c r="G107" s="68">
        <f t="shared" si="13"/>
        <v>422.93</v>
      </c>
      <c r="H107" s="68">
        <f t="shared" si="13"/>
        <v>1.2809999999999999</v>
      </c>
      <c r="I107" s="68">
        <f t="shared" si="13"/>
        <v>15.379999999999999</v>
      </c>
      <c r="J107" s="68">
        <f t="shared" si="13"/>
        <v>45.15</v>
      </c>
      <c r="K107" s="68">
        <f t="shared" si="13"/>
        <v>2.3249999999999997</v>
      </c>
      <c r="L107" s="68">
        <f t="shared" si="13"/>
        <v>118.11</v>
      </c>
      <c r="M107" s="68">
        <f t="shared" si="13"/>
        <v>211.7</v>
      </c>
      <c r="N107" s="68">
        <f t="shared" si="13"/>
        <v>85.19</v>
      </c>
      <c r="O107" s="69">
        <f t="shared" si="13"/>
        <v>5.43</v>
      </c>
    </row>
    <row r="108" spans="1:15" ht="15.75" thickBot="1" x14ac:dyDescent="0.3">
      <c r="A108" s="93"/>
      <c r="B108" s="67" t="s">
        <v>74</v>
      </c>
      <c r="C108" s="68"/>
      <c r="D108" s="68">
        <f>D99+D107</f>
        <v>26.584999999999994</v>
      </c>
      <c r="E108" s="68">
        <f t="shared" ref="E108:O108" si="14">E99+E107</f>
        <v>23.575000000000003</v>
      </c>
      <c r="F108" s="68">
        <f t="shared" si="14"/>
        <v>111.99000000000001</v>
      </c>
      <c r="G108" s="68">
        <f t="shared" si="14"/>
        <v>755.81</v>
      </c>
      <c r="H108" s="68">
        <f t="shared" si="14"/>
        <v>1.4509999999999998</v>
      </c>
      <c r="I108" s="68">
        <f t="shared" si="14"/>
        <v>15.719999999999999</v>
      </c>
      <c r="J108" s="68">
        <f t="shared" si="14"/>
        <v>94.9</v>
      </c>
      <c r="K108" s="68">
        <f t="shared" si="14"/>
        <v>4.9269999999999996</v>
      </c>
      <c r="L108" s="68">
        <f t="shared" si="14"/>
        <v>229.73500000000001</v>
      </c>
      <c r="M108" s="68">
        <f t="shared" si="14"/>
        <v>405.33</v>
      </c>
      <c r="N108" s="68">
        <f t="shared" si="14"/>
        <v>142.42000000000002</v>
      </c>
      <c r="O108" s="68">
        <f t="shared" si="14"/>
        <v>9.870000000000001</v>
      </c>
    </row>
    <row r="109" spans="1:15" x14ac:dyDescent="0.25">
      <c r="A109" s="38"/>
      <c r="B109" s="39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</row>
    <row r="110" spans="1:15" x14ac:dyDescent="0.25">
      <c r="A110" s="38"/>
      <c r="B110" s="39" t="s">
        <v>95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</row>
    <row r="111" spans="1:15" x14ac:dyDescent="0.25">
      <c r="A111" s="144" t="s">
        <v>13</v>
      </c>
      <c r="B111" s="144" t="s">
        <v>14</v>
      </c>
      <c r="C111" s="144" t="s">
        <v>15</v>
      </c>
      <c r="D111" s="144" t="s">
        <v>16</v>
      </c>
      <c r="E111" s="144"/>
      <c r="F111" s="144"/>
      <c r="G111" s="144" t="s">
        <v>17</v>
      </c>
      <c r="H111" s="144" t="s">
        <v>18</v>
      </c>
      <c r="I111" s="144"/>
      <c r="J111" s="144"/>
      <c r="K111" s="144"/>
      <c r="L111" s="145" t="s">
        <v>19</v>
      </c>
      <c r="M111" s="145"/>
      <c r="N111" s="145"/>
      <c r="O111" s="145"/>
    </row>
    <row r="112" spans="1:15" ht="44.25" customHeight="1" x14ac:dyDescent="0.25">
      <c r="A112" s="144"/>
      <c r="B112" s="144"/>
      <c r="C112" s="144"/>
      <c r="D112" s="51" t="s">
        <v>20</v>
      </c>
      <c r="E112" s="51" t="s">
        <v>21</v>
      </c>
      <c r="F112" s="51" t="s">
        <v>22</v>
      </c>
      <c r="G112" s="144"/>
      <c r="H112" s="142" t="s">
        <v>23</v>
      </c>
      <c r="I112" s="142" t="s">
        <v>24</v>
      </c>
      <c r="J112" s="142" t="s">
        <v>25</v>
      </c>
      <c r="K112" s="142" t="s">
        <v>26</v>
      </c>
      <c r="L112" s="142" t="s">
        <v>27</v>
      </c>
      <c r="M112" s="142" t="s">
        <v>28</v>
      </c>
      <c r="N112" s="142" t="s">
        <v>29</v>
      </c>
      <c r="O112" s="142" t="s">
        <v>30</v>
      </c>
    </row>
    <row r="113" spans="1:15" x14ac:dyDescent="0.25">
      <c r="A113" s="17"/>
      <c r="B113" s="52" t="s">
        <v>62</v>
      </c>
      <c r="C113" s="19"/>
      <c r="D113" s="20"/>
      <c r="E113" s="21"/>
      <c r="F113" s="21"/>
      <c r="G113" s="21"/>
      <c r="H113" s="13"/>
      <c r="I113" s="13"/>
      <c r="J113" s="13"/>
      <c r="K113" s="13"/>
      <c r="L113" s="13"/>
      <c r="M113" s="13"/>
      <c r="N113" s="13"/>
      <c r="O113" s="13"/>
    </row>
    <row r="114" spans="1:15" s="116" customFormat="1" ht="19.5" customHeight="1" x14ac:dyDescent="0.25">
      <c r="A114" s="113">
        <v>223</v>
      </c>
      <c r="B114" s="28" t="s">
        <v>60</v>
      </c>
      <c r="C114" s="113">
        <v>100</v>
      </c>
      <c r="D114" s="114">
        <v>16.600000000000001</v>
      </c>
      <c r="E114" s="114">
        <v>10.17</v>
      </c>
      <c r="F114" s="114">
        <v>15.6</v>
      </c>
      <c r="G114" s="115">
        <v>220.37</v>
      </c>
      <c r="H114" s="115">
        <v>0.06</v>
      </c>
      <c r="I114" s="115">
        <v>0.2</v>
      </c>
      <c r="J114" s="115">
        <v>60</v>
      </c>
      <c r="K114" s="115">
        <v>0.8</v>
      </c>
      <c r="L114" s="115">
        <v>130</v>
      </c>
      <c r="M114" s="115">
        <v>188</v>
      </c>
      <c r="N114" s="115">
        <v>22</v>
      </c>
      <c r="O114" s="115">
        <v>0.9</v>
      </c>
    </row>
    <row r="115" spans="1:15" s="44" customFormat="1" x14ac:dyDescent="0.25">
      <c r="A115" s="27" t="s">
        <v>68</v>
      </c>
      <c r="B115" s="28" t="s">
        <v>70</v>
      </c>
      <c r="C115" s="49">
        <v>10</v>
      </c>
      <c r="D115" s="13">
        <v>0.71</v>
      </c>
      <c r="E115" s="1">
        <v>0.5</v>
      </c>
      <c r="F115" s="13">
        <v>5.52</v>
      </c>
      <c r="G115" s="13">
        <v>29.42</v>
      </c>
      <c r="H115" s="24">
        <v>5.0000000000000001E-3</v>
      </c>
      <c r="I115" s="24">
        <v>0.1</v>
      </c>
      <c r="J115" s="16">
        <v>2.5</v>
      </c>
      <c r="K115" s="24">
        <v>0.01</v>
      </c>
      <c r="L115" s="24">
        <v>31.7</v>
      </c>
      <c r="M115" s="24">
        <v>22.9</v>
      </c>
      <c r="N115" s="24">
        <v>3.4</v>
      </c>
      <c r="O115" s="24">
        <v>0.02</v>
      </c>
    </row>
    <row r="116" spans="1:15" x14ac:dyDescent="0.25">
      <c r="A116" s="54">
        <v>376</v>
      </c>
      <c r="B116" s="55" t="s">
        <v>63</v>
      </c>
      <c r="C116" s="58">
        <v>200</v>
      </c>
      <c r="D116" s="59">
        <v>0.53</v>
      </c>
      <c r="E116" s="57">
        <v>0</v>
      </c>
      <c r="F116" s="57">
        <v>9.4700000000000006</v>
      </c>
      <c r="G116" s="57">
        <v>40</v>
      </c>
      <c r="H116" s="57">
        <v>0</v>
      </c>
      <c r="I116" s="57">
        <v>0.27</v>
      </c>
      <c r="J116" s="57">
        <v>0</v>
      </c>
      <c r="K116" s="57">
        <v>0</v>
      </c>
      <c r="L116" s="56">
        <v>13.6</v>
      </c>
      <c r="M116" s="56">
        <v>22.13</v>
      </c>
      <c r="N116" s="57">
        <v>11.73</v>
      </c>
      <c r="O116" s="57">
        <v>2.13</v>
      </c>
    </row>
    <row r="117" spans="1:15" ht="15.75" thickBot="1" x14ac:dyDescent="0.3">
      <c r="A117" s="85">
        <v>338</v>
      </c>
      <c r="B117" s="86" t="s">
        <v>78</v>
      </c>
      <c r="C117" s="85">
        <v>100</v>
      </c>
      <c r="D117" s="87">
        <v>0.4</v>
      </c>
      <c r="E117" s="88">
        <v>0.4</v>
      </c>
      <c r="F117" s="88">
        <v>9</v>
      </c>
      <c r="G117" s="88">
        <v>44.4</v>
      </c>
      <c r="H117" s="89">
        <v>0.03</v>
      </c>
      <c r="I117" s="89">
        <v>10</v>
      </c>
      <c r="J117" s="89">
        <v>0</v>
      </c>
      <c r="K117" s="89">
        <v>0.2</v>
      </c>
      <c r="L117" s="89">
        <v>16</v>
      </c>
      <c r="M117" s="89">
        <v>11</v>
      </c>
      <c r="N117" s="89">
        <v>9</v>
      </c>
      <c r="O117" s="89">
        <v>2.2000000000000002</v>
      </c>
    </row>
    <row r="118" spans="1:15" ht="15.75" thickBot="1" x14ac:dyDescent="0.3">
      <c r="A118" s="66"/>
      <c r="B118" s="67" t="s">
        <v>72</v>
      </c>
      <c r="C118" s="68"/>
      <c r="D118" s="68">
        <f t="shared" ref="D118:O118" si="15">SUM(D114:D117)</f>
        <v>18.240000000000002</v>
      </c>
      <c r="E118" s="68">
        <f t="shared" si="15"/>
        <v>11.07</v>
      </c>
      <c r="F118" s="68">
        <f t="shared" si="15"/>
        <v>39.589999999999996</v>
      </c>
      <c r="G118" s="68">
        <f t="shared" si="15"/>
        <v>334.19</v>
      </c>
      <c r="H118" s="68">
        <f t="shared" si="15"/>
        <v>9.5000000000000001E-2</v>
      </c>
      <c r="I118" s="68">
        <f t="shared" si="15"/>
        <v>10.57</v>
      </c>
      <c r="J118" s="68">
        <f t="shared" si="15"/>
        <v>62.5</v>
      </c>
      <c r="K118" s="68">
        <f t="shared" si="15"/>
        <v>1.01</v>
      </c>
      <c r="L118" s="68">
        <f t="shared" si="15"/>
        <v>191.29999999999998</v>
      </c>
      <c r="M118" s="68">
        <f t="shared" si="15"/>
        <v>244.03</v>
      </c>
      <c r="N118" s="68">
        <f t="shared" si="15"/>
        <v>46.129999999999995</v>
      </c>
      <c r="O118" s="69">
        <f t="shared" si="15"/>
        <v>5.25</v>
      </c>
    </row>
    <row r="119" spans="1:15" x14ac:dyDescent="0.25">
      <c r="A119" s="52"/>
      <c r="B119" s="52" t="s">
        <v>42</v>
      </c>
      <c r="C119" s="52"/>
      <c r="D119" s="70"/>
      <c r="E119" s="51"/>
      <c r="F119" s="70"/>
      <c r="G119" s="52"/>
      <c r="H119" s="52"/>
      <c r="I119" s="52"/>
      <c r="J119" s="52"/>
      <c r="K119" s="52"/>
      <c r="L119" s="52"/>
      <c r="M119" s="52"/>
      <c r="N119" s="52"/>
      <c r="O119" s="52"/>
    </row>
    <row r="120" spans="1:15" x14ac:dyDescent="0.25">
      <c r="A120" s="122">
        <v>102</v>
      </c>
      <c r="B120" s="1" t="s">
        <v>53</v>
      </c>
      <c r="C120" s="19">
        <v>200</v>
      </c>
      <c r="D120" s="20">
        <v>4.3</v>
      </c>
      <c r="E120" s="21">
        <v>4.2</v>
      </c>
      <c r="F120" s="21">
        <v>13.2</v>
      </c>
      <c r="G120" s="21">
        <v>118.6</v>
      </c>
      <c r="H120" s="13">
        <v>0.182</v>
      </c>
      <c r="I120" s="13">
        <v>4.66</v>
      </c>
      <c r="J120" s="13">
        <v>0</v>
      </c>
      <c r="K120" s="13">
        <v>1</v>
      </c>
      <c r="L120" s="13">
        <v>34.14</v>
      </c>
      <c r="M120" s="13">
        <v>14.096</v>
      </c>
      <c r="N120" s="13">
        <v>28.46</v>
      </c>
      <c r="O120" s="13">
        <v>1.64</v>
      </c>
    </row>
    <row r="121" spans="1:15" x14ac:dyDescent="0.25">
      <c r="A121" s="122">
        <v>551</v>
      </c>
      <c r="B121" s="18" t="s">
        <v>54</v>
      </c>
      <c r="C121" s="19">
        <v>10</v>
      </c>
      <c r="D121" s="20">
        <v>0.75</v>
      </c>
      <c r="E121" s="21">
        <v>0.08</v>
      </c>
      <c r="F121" s="21">
        <v>4.9000000000000004</v>
      </c>
      <c r="G121" s="21">
        <v>23.5</v>
      </c>
      <c r="H121" s="24">
        <v>1.2999999999999999E-2</v>
      </c>
      <c r="I121" s="24">
        <v>0</v>
      </c>
      <c r="J121" s="24">
        <v>0</v>
      </c>
      <c r="K121" s="24">
        <v>0.17</v>
      </c>
      <c r="L121" s="24">
        <v>0</v>
      </c>
      <c r="M121" s="24">
        <v>7.99</v>
      </c>
      <c r="N121" s="24">
        <v>1.74</v>
      </c>
      <c r="O121" s="24">
        <v>0.14000000000000001</v>
      </c>
    </row>
    <row r="122" spans="1:15" ht="30" x14ac:dyDescent="0.25">
      <c r="A122" s="17" t="s">
        <v>64</v>
      </c>
      <c r="B122" s="28" t="s">
        <v>49</v>
      </c>
      <c r="C122" s="122">
        <v>60</v>
      </c>
      <c r="D122" s="20">
        <v>12.99</v>
      </c>
      <c r="E122" s="112">
        <v>7.99</v>
      </c>
      <c r="F122" s="112">
        <v>0</v>
      </c>
      <c r="G122" s="112">
        <v>124</v>
      </c>
      <c r="H122" s="35">
        <v>2.4E-2</v>
      </c>
      <c r="I122" s="96">
        <v>0</v>
      </c>
      <c r="J122" s="96">
        <v>12</v>
      </c>
      <c r="K122" s="35">
        <v>0.10199999999999999</v>
      </c>
      <c r="L122" s="96">
        <v>24</v>
      </c>
      <c r="M122" s="35">
        <v>85.99</v>
      </c>
      <c r="N122" s="96">
        <v>12</v>
      </c>
      <c r="O122" s="96">
        <v>1.2</v>
      </c>
    </row>
    <row r="123" spans="1:15" x14ac:dyDescent="0.25">
      <c r="A123" s="17">
        <v>312</v>
      </c>
      <c r="B123" s="18" t="s">
        <v>80</v>
      </c>
      <c r="C123" s="19">
        <v>150</v>
      </c>
      <c r="D123" s="20">
        <v>3.08</v>
      </c>
      <c r="E123" s="90">
        <v>2.33</v>
      </c>
      <c r="F123" s="21">
        <v>19.13</v>
      </c>
      <c r="G123" s="21">
        <v>109.73</v>
      </c>
      <c r="H123" s="16">
        <v>1.1599999999999999</v>
      </c>
      <c r="I123" s="16">
        <v>3.75</v>
      </c>
      <c r="J123" s="16">
        <v>33.15</v>
      </c>
      <c r="K123" s="16">
        <v>0.15</v>
      </c>
      <c r="L123" s="16">
        <v>38.25</v>
      </c>
      <c r="M123" s="16">
        <v>76.95</v>
      </c>
      <c r="N123" s="16">
        <v>26.7</v>
      </c>
      <c r="O123" s="16">
        <v>0.86</v>
      </c>
    </row>
    <row r="124" spans="1:15" x14ac:dyDescent="0.25">
      <c r="A124" s="40">
        <v>388</v>
      </c>
      <c r="B124" s="41" t="s">
        <v>61</v>
      </c>
      <c r="C124" s="91">
        <v>200</v>
      </c>
      <c r="D124" s="26">
        <v>0.4</v>
      </c>
      <c r="E124" s="92">
        <v>0.27</v>
      </c>
      <c r="F124" s="26">
        <v>17.2</v>
      </c>
      <c r="G124" s="26">
        <v>72.8</v>
      </c>
      <c r="H124" s="13">
        <v>0.01</v>
      </c>
      <c r="I124" s="13">
        <v>100</v>
      </c>
      <c r="J124" s="13">
        <v>0</v>
      </c>
      <c r="K124" s="13">
        <v>0</v>
      </c>
      <c r="L124" s="13">
        <v>7.73</v>
      </c>
      <c r="M124" s="13">
        <v>2.13</v>
      </c>
      <c r="N124" s="13">
        <v>2.67</v>
      </c>
      <c r="O124" s="13">
        <v>0.53</v>
      </c>
    </row>
    <row r="125" spans="1:15" ht="15.75" thickBot="1" x14ac:dyDescent="0.3">
      <c r="A125" s="60" t="s">
        <v>68</v>
      </c>
      <c r="B125" s="61" t="s">
        <v>47</v>
      </c>
      <c r="C125" s="60">
        <v>30</v>
      </c>
      <c r="D125" s="63">
        <v>1.5</v>
      </c>
      <c r="E125" s="64">
        <v>0.3</v>
      </c>
      <c r="F125" s="64">
        <v>13.4</v>
      </c>
      <c r="G125" s="64">
        <v>63</v>
      </c>
      <c r="H125" s="74">
        <v>2.7E-2</v>
      </c>
      <c r="I125" s="74">
        <v>0</v>
      </c>
      <c r="J125" s="74">
        <v>0</v>
      </c>
      <c r="K125" s="74">
        <v>0</v>
      </c>
      <c r="L125" s="74">
        <v>5.4</v>
      </c>
      <c r="M125" s="74">
        <v>0</v>
      </c>
      <c r="N125" s="74">
        <v>6</v>
      </c>
      <c r="O125" s="74">
        <v>1.24</v>
      </c>
    </row>
    <row r="126" spans="1:15" ht="15.75" thickBot="1" x14ac:dyDescent="0.3">
      <c r="A126" s="93"/>
      <c r="B126" s="67" t="s">
        <v>73</v>
      </c>
      <c r="C126" s="68"/>
      <c r="D126" s="68">
        <f t="shared" ref="D126:O126" si="16">SUM(D120:D125)</f>
        <v>23.019999999999996</v>
      </c>
      <c r="E126" s="68">
        <f t="shared" si="16"/>
        <v>15.17</v>
      </c>
      <c r="F126" s="68">
        <f t="shared" si="16"/>
        <v>67.830000000000013</v>
      </c>
      <c r="G126" s="68">
        <f t="shared" si="16"/>
        <v>511.63000000000005</v>
      </c>
      <c r="H126" s="68">
        <f t="shared" si="16"/>
        <v>1.4159999999999999</v>
      </c>
      <c r="I126" s="68">
        <f t="shared" si="16"/>
        <v>108.41</v>
      </c>
      <c r="J126" s="68">
        <f t="shared" si="16"/>
        <v>45.15</v>
      </c>
      <c r="K126" s="68">
        <f t="shared" si="16"/>
        <v>1.4219999999999999</v>
      </c>
      <c r="L126" s="68">
        <f t="shared" si="16"/>
        <v>109.52000000000001</v>
      </c>
      <c r="M126" s="68">
        <f t="shared" si="16"/>
        <v>187.15600000000001</v>
      </c>
      <c r="N126" s="68">
        <f t="shared" si="16"/>
        <v>77.570000000000007</v>
      </c>
      <c r="O126" s="69">
        <f t="shared" si="16"/>
        <v>5.6099999999999994</v>
      </c>
    </row>
    <row r="127" spans="1:15" ht="15.75" thickBot="1" x14ac:dyDescent="0.3">
      <c r="A127" s="93"/>
      <c r="B127" s="67" t="s">
        <v>74</v>
      </c>
      <c r="C127" s="68"/>
      <c r="D127" s="68">
        <f>D118+D126</f>
        <v>41.26</v>
      </c>
      <c r="E127" s="68">
        <f t="shared" ref="E127:O127" si="17">E118+E126</f>
        <v>26.240000000000002</v>
      </c>
      <c r="F127" s="68">
        <f t="shared" si="17"/>
        <v>107.42000000000002</v>
      </c>
      <c r="G127" s="68">
        <f t="shared" si="17"/>
        <v>845.82</v>
      </c>
      <c r="H127" s="68">
        <f t="shared" si="17"/>
        <v>1.5109999999999999</v>
      </c>
      <c r="I127" s="68">
        <f t="shared" si="17"/>
        <v>118.97999999999999</v>
      </c>
      <c r="J127" s="68">
        <f t="shared" si="17"/>
        <v>107.65</v>
      </c>
      <c r="K127" s="68">
        <f t="shared" si="17"/>
        <v>2.4319999999999999</v>
      </c>
      <c r="L127" s="68">
        <f t="shared" si="17"/>
        <v>300.82</v>
      </c>
      <c r="M127" s="68">
        <f t="shared" si="17"/>
        <v>431.18600000000004</v>
      </c>
      <c r="N127" s="68">
        <f t="shared" si="17"/>
        <v>123.7</v>
      </c>
      <c r="O127" s="68">
        <f t="shared" si="17"/>
        <v>10.86</v>
      </c>
    </row>
    <row r="128" spans="1:15" x14ac:dyDescent="0.25">
      <c r="A128" s="143"/>
      <c r="B128" s="39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</row>
    <row r="129" spans="1:15" x14ac:dyDescent="0.25">
      <c r="A129" s="25"/>
      <c r="B129" s="146" t="s">
        <v>35</v>
      </c>
      <c r="C129" s="146"/>
      <c r="D129" s="146"/>
      <c r="E129" s="146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44" t="s">
        <v>13</v>
      </c>
      <c r="B130" s="144" t="s">
        <v>14</v>
      </c>
      <c r="C130" s="144" t="s">
        <v>15</v>
      </c>
      <c r="D130" s="144" t="s">
        <v>16</v>
      </c>
      <c r="E130" s="144"/>
      <c r="F130" s="144"/>
      <c r="G130" s="144" t="s">
        <v>17</v>
      </c>
      <c r="H130" s="144" t="s">
        <v>18</v>
      </c>
      <c r="I130" s="144"/>
      <c r="J130" s="144"/>
      <c r="K130" s="144"/>
      <c r="L130" s="145" t="s">
        <v>19</v>
      </c>
      <c r="M130" s="145"/>
      <c r="N130" s="145"/>
      <c r="O130" s="145"/>
    </row>
    <row r="131" spans="1:15" ht="39" customHeight="1" x14ac:dyDescent="0.25">
      <c r="A131" s="144"/>
      <c r="B131" s="144"/>
      <c r="C131" s="144"/>
      <c r="D131" s="51" t="s">
        <v>20</v>
      </c>
      <c r="E131" s="51" t="s">
        <v>21</v>
      </c>
      <c r="F131" s="51" t="s">
        <v>22</v>
      </c>
      <c r="G131" s="144"/>
      <c r="H131" s="139" t="s">
        <v>23</v>
      </c>
      <c r="I131" s="139" t="s">
        <v>24</v>
      </c>
      <c r="J131" s="139" t="s">
        <v>25</v>
      </c>
      <c r="K131" s="139" t="s">
        <v>26</v>
      </c>
      <c r="L131" s="139" t="s">
        <v>27</v>
      </c>
      <c r="M131" s="139" t="s">
        <v>28</v>
      </c>
      <c r="N131" s="139" t="s">
        <v>29</v>
      </c>
      <c r="O131" s="139" t="s">
        <v>30</v>
      </c>
    </row>
    <row r="132" spans="1:15" x14ac:dyDescent="0.25">
      <c r="A132" s="17"/>
      <c r="B132" s="52" t="s">
        <v>62</v>
      </c>
      <c r="C132" s="19"/>
      <c r="D132" s="20"/>
      <c r="E132" s="21"/>
      <c r="F132" s="21"/>
      <c r="G132" s="21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4">
        <v>413</v>
      </c>
      <c r="B133" s="72" t="s">
        <v>51</v>
      </c>
      <c r="C133" s="15">
        <v>50</v>
      </c>
      <c r="D133" s="73">
        <v>4.7</v>
      </c>
      <c r="E133" s="16">
        <v>7.5</v>
      </c>
      <c r="F133" s="16">
        <v>0.4</v>
      </c>
      <c r="G133" s="73">
        <v>87.9</v>
      </c>
      <c r="H133" s="16">
        <v>0</v>
      </c>
      <c r="I133" s="16">
        <v>0</v>
      </c>
      <c r="J133" s="16">
        <v>0</v>
      </c>
      <c r="K133" s="16">
        <v>0.3</v>
      </c>
      <c r="L133" s="16">
        <v>9.6</v>
      </c>
      <c r="M133" s="13">
        <v>49.3</v>
      </c>
      <c r="N133" s="16">
        <v>5.3</v>
      </c>
      <c r="O133" s="16">
        <v>0.6</v>
      </c>
    </row>
    <row r="134" spans="1:15" x14ac:dyDescent="0.25">
      <c r="A134" s="17">
        <v>203</v>
      </c>
      <c r="B134" s="18" t="s">
        <v>52</v>
      </c>
      <c r="C134" s="19">
        <v>150</v>
      </c>
      <c r="D134" s="20">
        <v>5.0999999999999996</v>
      </c>
      <c r="E134" s="21">
        <v>7.5</v>
      </c>
      <c r="F134" s="21">
        <v>28.5</v>
      </c>
      <c r="G134" s="21">
        <v>201.9</v>
      </c>
      <c r="H134" s="13">
        <v>0.06</v>
      </c>
      <c r="I134" s="13">
        <v>0</v>
      </c>
      <c r="J134" s="13">
        <v>0</v>
      </c>
      <c r="K134" s="13">
        <v>1.95</v>
      </c>
      <c r="L134" s="13">
        <v>12</v>
      </c>
      <c r="M134" s="13">
        <v>34.5</v>
      </c>
      <c r="N134" s="13">
        <v>7.5</v>
      </c>
      <c r="O134" s="13">
        <v>0.75</v>
      </c>
    </row>
    <row r="135" spans="1:15" x14ac:dyDescent="0.25">
      <c r="A135" s="100">
        <v>377</v>
      </c>
      <c r="B135" s="28" t="s">
        <v>83</v>
      </c>
      <c r="C135" s="101">
        <v>200</v>
      </c>
      <c r="D135" s="31">
        <v>0.53</v>
      </c>
      <c r="E135" s="102">
        <v>0</v>
      </c>
      <c r="F135" s="102">
        <v>9.8699999999999992</v>
      </c>
      <c r="G135" s="102">
        <v>41.6</v>
      </c>
      <c r="H135" s="102">
        <v>0</v>
      </c>
      <c r="I135" s="102">
        <v>2.13</v>
      </c>
      <c r="J135" s="16">
        <v>0</v>
      </c>
      <c r="K135" s="16">
        <v>0</v>
      </c>
      <c r="L135" s="102">
        <v>15.33</v>
      </c>
      <c r="M135" s="102">
        <v>23.2</v>
      </c>
      <c r="N135" s="102">
        <v>12.27</v>
      </c>
      <c r="O135" s="102">
        <v>2.13</v>
      </c>
    </row>
    <row r="136" spans="1:15" ht="15.75" thickBot="1" x14ac:dyDescent="0.3">
      <c r="A136" s="60" t="s">
        <v>68</v>
      </c>
      <c r="B136" s="61" t="s">
        <v>41</v>
      </c>
      <c r="C136" s="60">
        <v>25</v>
      </c>
      <c r="D136" s="63">
        <v>1.9750000000000001</v>
      </c>
      <c r="E136" s="64">
        <v>0.25</v>
      </c>
      <c r="F136" s="64">
        <v>12.074999999999999</v>
      </c>
      <c r="G136" s="64">
        <v>58.45</v>
      </c>
      <c r="H136" s="74">
        <v>2.5000000000000001E-2</v>
      </c>
      <c r="I136" s="74">
        <v>0</v>
      </c>
      <c r="J136" s="103">
        <v>0</v>
      </c>
      <c r="K136" s="74">
        <v>0.32500000000000001</v>
      </c>
      <c r="L136" s="74">
        <v>5.75</v>
      </c>
      <c r="M136" s="74">
        <v>21.75</v>
      </c>
      <c r="N136" s="74">
        <v>8.25</v>
      </c>
      <c r="O136" s="74">
        <v>0.27500000000000002</v>
      </c>
    </row>
    <row r="137" spans="1:15" ht="15.75" thickBot="1" x14ac:dyDescent="0.3">
      <c r="A137" s="66"/>
      <c r="B137" s="67" t="s">
        <v>72</v>
      </c>
      <c r="C137" s="68"/>
      <c r="D137" s="68">
        <f t="shared" ref="D137:O137" si="18">SUM(D132:D136)</f>
        <v>12.305</v>
      </c>
      <c r="E137" s="68">
        <f t="shared" si="18"/>
        <v>15.25</v>
      </c>
      <c r="F137" s="68">
        <f t="shared" si="18"/>
        <v>50.844999999999999</v>
      </c>
      <c r="G137" s="68">
        <f t="shared" si="18"/>
        <v>389.85</v>
      </c>
      <c r="H137" s="68">
        <f t="shared" si="18"/>
        <v>8.4999999999999992E-2</v>
      </c>
      <c r="I137" s="68">
        <f t="shared" si="18"/>
        <v>2.13</v>
      </c>
      <c r="J137" s="68">
        <f t="shared" si="18"/>
        <v>0</v>
      </c>
      <c r="K137" s="68">
        <f t="shared" si="18"/>
        <v>2.5750000000000002</v>
      </c>
      <c r="L137" s="68">
        <f t="shared" si="18"/>
        <v>42.68</v>
      </c>
      <c r="M137" s="68">
        <f t="shared" si="18"/>
        <v>128.75</v>
      </c>
      <c r="N137" s="68">
        <f t="shared" si="18"/>
        <v>33.32</v>
      </c>
      <c r="O137" s="69">
        <f t="shared" si="18"/>
        <v>3.7549999999999999</v>
      </c>
    </row>
    <row r="138" spans="1:15" x14ac:dyDescent="0.25">
      <c r="A138" s="52"/>
      <c r="B138" s="52" t="s">
        <v>42</v>
      </c>
      <c r="C138" s="52"/>
      <c r="D138" s="70"/>
      <c r="E138" s="70"/>
      <c r="F138" s="70"/>
      <c r="G138" s="52"/>
      <c r="H138" s="52"/>
      <c r="I138" s="52"/>
      <c r="J138" s="52"/>
      <c r="K138" s="52"/>
      <c r="L138" s="52"/>
      <c r="M138" s="52"/>
      <c r="N138" s="52"/>
      <c r="O138" s="52"/>
    </row>
    <row r="139" spans="1:15" s="48" customFormat="1" x14ac:dyDescent="0.25">
      <c r="A139" s="19">
        <v>71</v>
      </c>
      <c r="B139" s="71" t="s">
        <v>43</v>
      </c>
      <c r="C139" s="17">
        <v>30</v>
      </c>
      <c r="D139" s="47">
        <v>0.24</v>
      </c>
      <c r="E139" s="47">
        <v>0.03</v>
      </c>
      <c r="F139" s="47">
        <v>0.75</v>
      </c>
      <c r="G139" s="47">
        <v>4.2300000000000004</v>
      </c>
      <c r="H139" s="13">
        <v>8.9999999999999993E-3</v>
      </c>
      <c r="I139" s="13">
        <v>3</v>
      </c>
      <c r="J139" s="13">
        <v>0</v>
      </c>
      <c r="K139" s="13">
        <v>0.03</v>
      </c>
      <c r="L139" s="13">
        <v>6.9</v>
      </c>
      <c r="M139" s="13">
        <v>12.6</v>
      </c>
      <c r="N139" s="13">
        <v>4.2</v>
      </c>
      <c r="O139" s="13">
        <v>0.18</v>
      </c>
    </row>
    <row r="140" spans="1:15" x14ac:dyDescent="0.25">
      <c r="A140" s="27">
        <v>99</v>
      </c>
      <c r="B140" s="28" t="s">
        <v>84</v>
      </c>
      <c r="C140" s="29">
        <v>200</v>
      </c>
      <c r="D140" s="30">
        <v>2.2799999999999998</v>
      </c>
      <c r="E140" s="24">
        <v>3.99</v>
      </c>
      <c r="F140" s="24">
        <v>7.3</v>
      </c>
      <c r="G140" s="24">
        <v>75.03</v>
      </c>
      <c r="H140" s="30">
        <v>0.08</v>
      </c>
      <c r="I140" s="30">
        <v>10.63</v>
      </c>
      <c r="J140" s="13">
        <v>0</v>
      </c>
      <c r="K140" s="30">
        <v>2.4300000000000002</v>
      </c>
      <c r="L140" s="30">
        <v>43.25</v>
      </c>
      <c r="M140" s="30">
        <v>188.25</v>
      </c>
      <c r="N140" s="30">
        <v>27.5</v>
      </c>
      <c r="O140" s="30">
        <v>0.83</v>
      </c>
    </row>
    <row r="141" spans="1:15" s="137" customFormat="1" ht="30" x14ac:dyDescent="0.25">
      <c r="A141" s="17" t="s">
        <v>64</v>
      </c>
      <c r="B141" s="18" t="s">
        <v>45</v>
      </c>
      <c r="C141" s="17">
        <v>60</v>
      </c>
      <c r="D141" s="20">
        <v>5.51</v>
      </c>
      <c r="E141" s="112">
        <v>2.73</v>
      </c>
      <c r="F141" s="112">
        <v>1.62</v>
      </c>
      <c r="G141" s="112">
        <v>57.53</v>
      </c>
      <c r="H141" s="112">
        <v>6.19</v>
      </c>
      <c r="I141" s="112">
        <v>0.06</v>
      </c>
      <c r="J141" s="112">
        <v>18.79</v>
      </c>
      <c r="K141" s="112">
        <v>0.19</v>
      </c>
      <c r="L141" s="112">
        <v>18.8</v>
      </c>
      <c r="M141" s="112">
        <v>49.8</v>
      </c>
      <c r="N141" s="112">
        <v>7.6050000000000004</v>
      </c>
      <c r="O141" s="112">
        <v>4.3899999999999997</v>
      </c>
    </row>
    <row r="142" spans="1:15" x14ac:dyDescent="0.25">
      <c r="A142" s="17">
        <v>171</v>
      </c>
      <c r="B142" s="18" t="s">
        <v>46</v>
      </c>
      <c r="C142" s="19">
        <v>150</v>
      </c>
      <c r="D142" s="20">
        <v>8.9</v>
      </c>
      <c r="E142" s="21">
        <v>4.0999999999999996</v>
      </c>
      <c r="F142" s="21">
        <v>39.840000000000003</v>
      </c>
      <c r="G142" s="21">
        <v>231.86</v>
      </c>
      <c r="H142" s="30">
        <v>0.2</v>
      </c>
      <c r="I142" s="13">
        <v>0</v>
      </c>
      <c r="J142" s="13">
        <v>0</v>
      </c>
      <c r="K142" s="13">
        <v>0</v>
      </c>
      <c r="L142" s="30">
        <v>14.6</v>
      </c>
      <c r="M142" s="13">
        <v>210</v>
      </c>
      <c r="N142" s="13">
        <v>140</v>
      </c>
      <c r="O142" s="16">
        <v>5.01</v>
      </c>
    </row>
    <row r="143" spans="1:15" x14ac:dyDescent="0.25">
      <c r="A143" s="17">
        <v>349</v>
      </c>
      <c r="B143" s="1" t="s">
        <v>50</v>
      </c>
      <c r="C143" s="19">
        <v>200</v>
      </c>
      <c r="D143" s="20">
        <v>1.1599999999999999</v>
      </c>
      <c r="E143" s="21">
        <v>0.3</v>
      </c>
      <c r="F143" s="21">
        <v>47.26</v>
      </c>
      <c r="G143" s="21">
        <v>196.38</v>
      </c>
      <c r="H143" s="13">
        <v>0.02</v>
      </c>
      <c r="I143" s="13">
        <v>0.8</v>
      </c>
      <c r="J143" s="13">
        <v>0</v>
      </c>
      <c r="K143" s="13">
        <v>0.2</v>
      </c>
      <c r="L143" s="13">
        <v>5.84</v>
      </c>
      <c r="M143" s="13">
        <v>46</v>
      </c>
      <c r="N143" s="13">
        <v>33</v>
      </c>
      <c r="O143" s="13">
        <v>0.96</v>
      </c>
    </row>
    <row r="144" spans="1:15" ht="15.75" thickBot="1" x14ac:dyDescent="0.3">
      <c r="A144" s="17" t="s">
        <v>68</v>
      </c>
      <c r="B144" s="18" t="s">
        <v>47</v>
      </c>
      <c r="C144" s="17">
        <v>30</v>
      </c>
      <c r="D144" s="20">
        <v>1.5</v>
      </c>
      <c r="E144" s="21">
        <v>0.3</v>
      </c>
      <c r="F144" s="21">
        <v>13.4</v>
      </c>
      <c r="G144" s="21">
        <v>63</v>
      </c>
      <c r="H144" s="16">
        <v>2.7E-2</v>
      </c>
      <c r="I144" s="16">
        <v>0</v>
      </c>
      <c r="J144" s="16">
        <v>0</v>
      </c>
      <c r="K144" s="16">
        <v>0</v>
      </c>
      <c r="L144" s="16">
        <v>5.4</v>
      </c>
      <c r="M144" s="16">
        <v>0</v>
      </c>
      <c r="N144" s="16">
        <v>6</v>
      </c>
      <c r="O144" s="16">
        <v>1.24</v>
      </c>
    </row>
    <row r="145" spans="1:15" ht="15.75" thickBot="1" x14ac:dyDescent="0.3">
      <c r="A145" s="93"/>
      <c r="B145" s="67" t="s">
        <v>73</v>
      </c>
      <c r="C145" s="68"/>
      <c r="D145" s="68">
        <f t="shared" ref="D145:O145" si="19">SUM(D139:D144)</f>
        <v>19.59</v>
      </c>
      <c r="E145" s="68">
        <f t="shared" si="19"/>
        <v>11.450000000000001</v>
      </c>
      <c r="F145" s="68">
        <f t="shared" si="19"/>
        <v>110.17000000000002</v>
      </c>
      <c r="G145" s="68">
        <f t="shared" si="19"/>
        <v>628.03</v>
      </c>
      <c r="H145" s="68">
        <f t="shared" si="19"/>
        <v>6.5260000000000007</v>
      </c>
      <c r="I145" s="68">
        <f t="shared" si="19"/>
        <v>14.490000000000002</v>
      </c>
      <c r="J145" s="68">
        <f t="shared" si="19"/>
        <v>18.79</v>
      </c>
      <c r="K145" s="68">
        <f t="shared" si="19"/>
        <v>2.85</v>
      </c>
      <c r="L145" s="68">
        <f t="shared" si="19"/>
        <v>94.79</v>
      </c>
      <c r="M145" s="68">
        <f t="shared" si="19"/>
        <v>506.65</v>
      </c>
      <c r="N145" s="68">
        <f t="shared" si="19"/>
        <v>218.30500000000001</v>
      </c>
      <c r="O145" s="69">
        <f t="shared" si="19"/>
        <v>12.610000000000001</v>
      </c>
    </row>
    <row r="146" spans="1:15" ht="15.75" thickBot="1" x14ac:dyDescent="0.3">
      <c r="A146" s="93"/>
      <c r="B146" s="67" t="s">
        <v>74</v>
      </c>
      <c r="C146" s="68"/>
      <c r="D146" s="68">
        <f>D137+D145</f>
        <v>31.895</v>
      </c>
      <c r="E146" s="68">
        <f t="shared" ref="E146:O146" si="20">E137+E145</f>
        <v>26.700000000000003</v>
      </c>
      <c r="F146" s="68">
        <f t="shared" si="20"/>
        <v>161.01500000000001</v>
      </c>
      <c r="G146" s="68">
        <f t="shared" si="20"/>
        <v>1017.88</v>
      </c>
      <c r="H146" s="68">
        <f t="shared" si="20"/>
        <v>6.6110000000000007</v>
      </c>
      <c r="I146" s="68">
        <f t="shared" si="20"/>
        <v>16.62</v>
      </c>
      <c r="J146" s="68">
        <f t="shared" si="20"/>
        <v>18.79</v>
      </c>
      <c r="K146" s="68">
        <f t="shared" si="20"/>
        <v>5.4250000000000007</v>
      </c>
      <c r="L146" s="68">
        <f t="shared" si="20"/>
        <v>137.47</v>
      </c>
      <c r="M146" s="68">
        <f t="shared" si="20"/>
        <v>635.4</v>
      </c>
      <c r="N146" s="68">
        <f t="shared" si="20"/>
        <v>251.625</v>
      </c>
      <c r="O146" s="69">
        <f t="shared" si="20"/>
        <v>16.365000000000002</v>
      </c>
    </row>
    <row r="147" spans="1:15" x14ac:dyDescent="0.25">
      <c r="A147" s="38"/>
      <c r="B147" s="39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</row>
    <row r="148" spans="1:15" x14ac:dyDescent="0.25">
      <c r="A148" s="23"/>
      <c r="B148" s="147" t="s">
        <v>36</v>
      </c>
      <c r="C148" s="147"/>
      <c r="D148" s="147"/>
      <c r="E148" s="147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44" t="s">
        <v>13</v>
      </c>
      <c r="B149" s="144" t="s">
        <v>14</v>
      </c>
      <c r="C149" s="144" t="s">
        <v>15</v>
      </c>
      <c r="D149" s="148" t="s">
        <v>16</v>
      </c>
      <c r="E149" s="149"/>
      <c r="F149" s="150"/>
      <c r="G149" s="144" t="s">
        <v>17</v>
      </c>
      <c r="H149" s="148" t="s">
        <v>18</v>
      </c>
      <c r="I149" s="149"/>
      <c r="J149" s="149"/>
      <c r="K149" s="150"/>
      <c r="L149" s="151" t="s">
        <v>19</v>
      </c>
      <c r="M149" s="152"/>
      <c r="N149" s="152"/>
      <c r="O149" s="153"/>
    </row>
    <row r="150" spans="1:15" ht="45" customHeight="1" x14ac:dyDescent="0.25">
      <c r="A150" s="144"/>
      <c r="B150" s="144"/>
      <c r="C150" s="144"/>
      <c r="D150" s="51" t="s">
        <v>20</v>
      </c>
      <c r="E150" s="51" t="s">
        <v>21</v>
      </c>
      <c r="F150" s="51" t="s">
        <v>22</v>
      </c>
      <c r="G150" s="144"/>
      <c r="H150" s="139" t="s">
        <v>23</v>
      </c>
      <c r="I150" s="139" t="s">
        <v>24</v>
      </c>
      <c r="J150" s="139" t="s">
        <v>25</v>
      </c>
      <c r="K150" s="139" t="s">
        <v>26</v>
      </c>
      <c r="L150" s="139" t="s">
        <v>27</v>
      </c>
      <c r="M150" s="139" t="s">
        <v>28</v>
      </c>
      <c r="N150" s="139" t="s">
        <v>29</v>
      </c>
      <c r="O150" s="139" t="s">
        <v>30</v>
      </c>
    </row>
    <row r="151" spans="1:15" x14ac:dyDescent="0.25">
      <c r="A151" s="17"/>
      <c r="B151" s="52" t="s">
        <v>62</v>
      </c>
      <c r="C151" s="19"/>
      <c r="D151" s="20"/>
      <c r="E151" s="21"/>
      <c r="F151" s="21"/>
      <c r="G151" s="21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5">
      <c r="A152" s="14">
        <v>174</v>
      </c>
      <c r="B152" s="43" t="s">
        <v>69</v>
      </c>
      <c r="C152" s="15">
        <v>150</v>
      </c>
      <c r="D152" s="53">
        <v>3.3</v>
      </c>
      <c r="E152" s="24">
        <v>8.6</v>
      </c>
      <c r="F152" s="24">
        <v>23.2</v>
      </c>
      <c r="G152" s="24">
        <v>183.4</v>
      </c>
      <c r="H152" s="24">
        <v>0.3</v>
      </c>
      <c r="I152" s="24">
        <v>1.42</v>
      </c>
      <c r="J152" s="24">
        <v>53.7</v>
      </c>
      <c r="K152" s="24">
        <v>0.3</v>
      </c>
      <c r="L152" s="24">
        <v>69.2</v>
      </c>
      <c r="M152" s="24">
        <v>96</v>
      </c>
      <c r="N152" s="24">
        <v>20.02</v>
      </c>
      <c r="O152" s="24">
        <v>0.97</v>
      </c>
    </row>
    <row r="153" spans="1:15" s="48" customFormat="1" x14ac:dyDescent="0.25">
      <c r="A153" s="54">
        <v>14</v>
      </c>
      <c r="B153" s="141" t="s">
        <v>75</v>
      </c>
      <c r="C153" s="15">
        <v>5</v>
      </c>
      <c r="D153" s="26">
        <v>0.05</v>
      </c>
      <c r="E153" s="33">
        <v>3.6</v>
      </c>
      <c r="F153" s="26">
        <v>6.5000000000000002E-2</v>
      </c>
      <c r="G153" s="33">
        <v>32.86</v>
      </c>
      <c r="H153" s="24">
        <v>0</v>
      </c>
      <c r="I153" s="24">
        <v>0</v>
      </c>
      <c r="J153" s="33">
        <v>20</v>
      </c>
      <c r="K153" s="33">
        <v>0.05</v>
      </c>
      <c r="L153" s="33">
        <v>1.2</v>
      </c>
      <c r="M153" s="33">
        <v>1.5</v>
      </c>
      <c r="N153" s="33">
        <v>0</v>
      </c>
      <c r="O153" s="33">
        <v>0</v>
      </c>
    </row>
    <row r="154" spans="1:15" x14ac:dyDescent="0.25">
      <c r="A154" s="54">
        <v>376</v>
      </c>
      <c r="B154" s="55" t="s">
        <v>63</v>
      </c>
      <c r="C154" s="58">
        <v>200</v>
      </c>
      <c r="D154" s="59">
        <v>0.53</v>
      </c>
      <c r="E154" s="57">
        <v>0</v>
      </c>
      <c r="F154" s="57">
        <v>9.4700000000000006</v>
      </c>
      <c r="G154" s="57">
        <v>40</v>
      </c>
      <c r="H154" s="57">
        <v>0</v>
      </c>
      <c r="I154" s="57">
        <v>0.27</v>
      </c>
      <c r="J154" s="57">
        <v>0</v>
      </c>
      <c r="K154" s="57">
        <v>0</v>
      </c>
      <c r="L154" s="56">
        <v>13.6</v>
      </c>
      <c r="M154" s="56">
        <v>22.13</v>
      </c>
      <c r="N154" s="57">
        <v>11.73</v>
      </c>
      <c r="O154" s="57">
        <v>2.13</v>
      </c>
    </row>
    <row r="155" spans="1:15" s="140" customFormat="1" x14ac:dyDescent="0.25">
      <c r="A155" s="14">
        <v>209</v>
      </c>
      <c r="B155" s="43" t="s">
        <v>71</v>
      </c>
      <c r="C155" s="15">
        <v>40</v>
      </c>
      <c r="D155" s="43">
        <v>5.0999999999999996</v>
      </c>
      <c r="E155" s="33">
        <v>4.5999999999999996</v>
      </c>
      <c r="F155" s="33">
        <v>0.3</v>
      </c>
      <c r="G155" s="33">
        <v>62.8</v>
      </c>
      <c r="H155" s="33">
        <v>17</v>
      </c>
      <c r="I155" s="33">
        <v>7</v>
      </c>
      <c r="J155" s="33">
        <v>10</v>
      </c>
      <c r="K155" s="33">
        <v>0.9</v>
      </c>
      <c r="L155" s="33">
        <v>0</v>
      </c>
      <c r="M155" s="33">
        <v>0</v>
      </c>
      <c r="N155" s="33">
        <v>0.09</v>
      </c>
      <c r="O155" s="33">
        <v>2.5</v>
      </c>
    </row>
    <row r="156" spans="1:15" s="44" customFormat="1" ht="15.75" thickBot="1" x14ac:dyDescent="0.3">
      <c r="A156" s="17" t="s">
        <v>68</v>
      </c>
      <c r="B156" s="18" t="s">
        <v>41</v>
      </c>
      <c r="C156" s="17">
        <v>25</v>
      </c>
      <c r="D156" s="20">
        <v>1.9750000000000001</v>
      </c>
      <c r="E156" s="21">
        <v>0.25</v>
      </c>
      <c r="F156" s="21">
        <v>12.074999999999999</v>
      </c>
      <c r="G156" s="21">
        <v>58.45</v>
      </c>
      <c r="H156" s="16">
        <v>2.5000000000000001E-2</v>
      </c>
      <c r="I156" s="16">
        <v>0</v>
      </c>
      <c r="J156" s="46">
        <v>0</v>
      </c>
      <c r="K156" s="16">
        <v>0.32500000000000001</v>
      </c>
      <c r="L156" s="16">
        <v>5.75</v>
      </c>
      <c r="M156" s="16">
        <v>21.75</v>
      </c>
      <c r="N156" s="16">
        <v>8.25</v>
      </c>
      <c r="O156" s="16">
        <v>0.27500000000000002</v>
      </c>
    </row>
    <row r="157" spans="1:15" ht="15.75" thickBot="1" x14ac:dyDescent="0.3">
      <c r="A157" s="66"/>
      <c r="B157" s="67" t="s">
        <v>72</v>
      </c>
      <c r="C157" s="68"/>
      <c r="D157" s="106">
        <f t="shared" ref="D157:O157" si="21">SUM(D152:D156)</f>
        <v>10.955</v>
      </c>
      <c r="E157" s="106">
        <f t="shared" si="21"/>
        <v>17.049999999999997</v>
      </c>
      <c r="F157" s="106">
        <f t="shared" si="21"/>
        <v>45.11</v>
      </c>
      <c r="G157" s="106">
        <f t="shared" si="21"/>
        <v>377.51</v>
      </c>
      <c r="H157" s="106">
        <f t="shared" si="21"/>
        <v>17.324999999999999</v>
      </c>
      <c r="I157" s="106">
        <f t="shared" si="21"/>
        <v>8.69</v>
      </c>
      <c r="J157" s="106">
        <f t="shared" si="21"/>
        <v>83.7</v>
      </c>
      <c r="K157" s="106">
        <f t="shared" si="21"/>
        <v>1.575</v>
      </c>
      <c r="L157" s="106">
        <f t="shared" si="21"/>
        <v>89.75</v>
      </c>
      <c r="M157" s="106">
        <f t="shared" si="21"/>
        <v>141.38</v>
      </c>
      <c r="N157" s="106">
        <f t="shared" si="21"/>
        <v>40.090000000000003</v>
      </c>
      <c r="O157" s="106">
        <f t="shared" si="21"/>
        <v>5.875</v>
      </c>
    </row>
    <row r="158" spans="1:15" x14ac:dyDescent="0.25">
      <c r="A158" s="52"/>
      <c r="B158" s="52" t="s">
        <v>42</v>
      </c>
      <c r="C158" s="52"/>
      <c r="D158" s="70"/>
      <c r="E158" s="70"/>
      <c r="F158" s="70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s="48" customFormat="1" x14ac:dyDescent="0.25">
      <c r="A159" s="19">
        <v>71</v>
      </c>
      <c r="B159" s="71" t="s">
        <v>43</v>
      </c>
      <c r="C159" s="17">
        <v>30</v>
      </c>
      <c r="D159" s="47">
        <v>0.24</v>
      </c>
      <c r="E159" s="47">
        <v>0.03</v>
      </c>
      <c r="F159" s="47">
        <v>0.75</v>
      </c>
      <c r="G159" s="47">
        <v>4.2300000000000004</v>
      </c>
      <c r="H159" s="13">
        <v>8.9999999999999993E-3</v>
      </c>
      <c r="I159" s="13">
        <v>3</v>
      </c>
      <c r="J159" s="13">
        <v>0</v>
      </c>
      <c r="K159" s="13">
        <v>0.03</v>
      </c>
      <c r="L159" s="13">
        <v>6.9</v>
      </c>
      <c r="M159" s="13">
        <v>12.6</v>
      </c>
      <c r="N159" s="13">
        <v>4.2</v>
      </c>
      <c r="O159" s="13">
        <v>0.18</v>
      </c>
    </row>
    <row r="160" spans="1:15" x14ac:dyDescent="0.25">
      <c r="A160" s="117">
        <v>96</v>
      </c>
      <c r="B160" s="118" t="s">
        <v>76</v>
      </c>
      <c r="C160" s="119">
        <v>200</v>
      </c>
      <c r="D160" s="120">
        <v>2.4</v>
      </c>
      <c r="E160" s="121">
        <v>3.6</v>
      </c>
      <c r="F160" s="90">
        <v>19</v>
      </c>
      <c r="G160" s="90">
        <v>108</v>
      </c>
      <c r="H160" s="13">
        <v>0.12</v>
      </c>
      <c r="I160" s="13">
        <v>11.44</v>
      </c>
      <c r="J160" s="13">
        <v>0</v>
      </c>
      <c r="K160" s="13">
        <v>1.944</v>
      </c>
      <c r="L160" s="13">
        <v>13.24</v>
      </c>
      <c r="M160" s="13">
        <v>27.96</v>
      </c>
      <c r="N160" s="13">
        <v>22.4</v>
      </c>
      <c r="O160" s="13">
        <v>0.82399999999999995</v>
      </c>
    </row>
    <row r="161" spans="1:15" s="132" customFormat="1" x14ac:dyDescent="0.25">
      <c r="A161" s="17">
        <v>263</v>
      </c>
      <c r="B161" s="18" t="s">
        <v>88</v>
      </c>
      <c r="C161" s="17">
        <v>200</v>
      </c>
      <c r="D161" s="20">
        <v>16.239999999999998</v>
      </c>
      <c r="E161" s="21">
        <v>41.8</v>
      </c>
      <c r="F161" s="21">
        <v>23.93</v>
      </c>
      <c r="G161" s="21">
        <v>525.91</v>
      </c>
      <c r="H161" s="24">
        <v>0.37</v>
      </c>
      <c r="I161" s="24">
        <v>1.95</v>
      </c>
      <c r="J161" s="24">
        <v>0</v>
      </c>
      <c r="K161" s="13">
        <v>1.01</v>
      </c>
      <c r="L161" s="24">
        <v>29.89</v>
      </c>
      <c r="M161" s="24">
        <v>242.25</v>
      </c>
      <c r="N161" s="24">
        <v>60.98</v>
      </c>
      <c r="O161" s="24">
        <v>3.01</v>
      </c>
    </row>
    <row r="162" spans="1:15" x14ac:dyDescent="0.25">
      <c r="A162" s="17">
        <v>349</v>
      </c>
      <c r="B162" s="1" t="s">
        <v>50</v>
      </c>
      <c r="C162" s="19">
        <v>200</v>
      </c>
      <c r="D162" s="20">
        <v>1.1599999999999999</v>
      </c>
      <c r="E162" s="21">
        <v>0.3</v>
      </c>
      <c r="F162" s="21">
        <v>47.26</v>
      </c>
      <c r="G162" s="21">
        <v>196.38</v>
      </c>
      <c r="H162" s="13">
        <v>0.02</v>
      </c>
      <c r="I162" s="13">
        <v>0.8</v>
      </c>
      <c r="J162" s="13">
        <v>0</v>
      </c>
      <c r="K162" s="13">
        <v>0.2</v>
      </c>
      <c r="L162" s="13">
        <v>5.84</v>
      </c>
      <c r="M162" s="13">
        <v>46</v>
      </c>
      <c r="N162" s="13">
        <v>33</v>
      </c>
      <c r="O162" s="13">
        <v>0.96</v>
      </c>
    </row>
    <row r="163" spans="1:15" ht="15.75" thickBot="1" x14ac:dyDescent="0.3">
      <c r="A163" s="17" t="s">
        <v>68</v>
      </c>
      <c r="B163" s="18" t="s">
        <v>47</v>
      </c>
      <c r="C163" s="17">
        <v>30</v>
      </c>
      <c r="D163" s="20">
        <v>1.5</v>
      </c>
      <c r="E163" s="21">
        <v>0.3</v>
      </c>
      <c r="F163" s="21">
        <v>13.4</v>
      </c>
      <c r="G163" s="21">
        <v>63</v>
      </c>
      <c r="H163" s="16">
        <v>2.7E-2</v>
      </c>
      <c r="I163" s="16">
        <v>0</v>
      </c>
      <c r="J163" s="16">
        <v>0</v>
      </c>
      <c r="K163" s="16">
        <v>0</v>
      </c>
      <c r="L163" s="16">
        <v>5.4</v>
      </c>
      <c r="M163" s="16">
        <v>0</v>
      </c>
      <c r="N163" s="16">
        <v>6</v>
      </c>
      <c r="O163" s="16">
        <v>1.24</v>
      </c>
    </row>
    <row r="164" spans="1:15" ht="15.75" thickBot="1" x14ac:dyDescent="0.3">
      <c r="A164" s="108"/>
      <c r="B164" s="109" t="s">
        <v>73</v>
      </c>
      <c r="C164" s="110"/>
      <c r="D164" s="110">
        <f>SUM(D159:D163)</f>
        <v>21.54</v>
      </c>
      <c r="E164" s="110">
        <f t="shared" ref="E164:O164" si="22">SUM(E159:E163)</f>
        <v>46.029999999999994</v>
      </c>
      <c r="F164" s="110">
        <f t="shared" si="22"/>
        <v>104.34</v>
      </c>
      <c r="G164" s="110">
        <f t="shared" si="22"/>
        <v>897.52</v>
      </c>
      <c r="H164" s="110">
        <f t="shared" si="22"/>
        <v>0.54600000000000004</v>
      </c>
      <c r="I164" s="110">
        <f t="shared" si="22"/>
        <v>17.190000000000001</v>
      </c>
      <c r="J164" s="110">
        <f t="shared" si="22"/>
        <v>0</v>
      </c>
      <c r="K164" s="110">
        <f t="shared" si="22"/>
        <v>3.1840000000000002</v>
      </c>
      <c r="L164" s="110">
        <f t="shared" si="22"/>
        <v>61.27</v>
      </c>
      <c r="M164" s="110">
        <f t="shared" si="22"/>
        <v>328.81</v>
      </c>
      <c r="N164" s="110">
        <f t="shared" si="22"/>
        <v>126.58</v>
      </c>
      <c r="O164" s="110">
        <f t="shared" si="22"/>
        <v>6.2139999999999995</v>
      </c>
    </row>
    <row r="165" spans="1:15" ht="15.75" thickBot="1" x14ac:dyDescent="0.3">
      <c r="A165" s="93"/>
      <c r="B165" s="67" t="s">
        <v>74</v>
      </c>
      <c r="C165" s="68"/>
      <c r="D165" s="106">
        <f t="shared" ref="D165:O165" si="23">D157+D164</f>
        <v>32.494999999999997</v>
      </c>
      <c r="E165" s="106">
        <f t="shared" si="23"/>
        <v>63.079999999999991</v>
      </c>
      <c r="F165" s="106">
        <f t="shared" si="23"/>
        <v>149.44999999999999</v>
      </c>
      <c r="G165" s="106">
        <f t="shared" si="23"/>
        <v>1275.03</v>
      </c>
      <c r="H165" s="106">
        <f t="shared" si="23"/>
        <v>17.870999999999999</v>
      </c>
      <c r="I165" s="106">
        <f t="shared" si="23"/>
        <v>25.880000000000003</v>
      </c>
      <c r="J165" s="106">
        <f t="shared" si="23"/>
        <v>83.7</v>
      </c>
      <c r="K165" s="106">
        <f t="shared" si="23"/>
        <v>4.7590000000000003</v>
      </c>
      <c r="L165" s="106">
        <f t="shared" si="23"/>
        <v>151.02000000000001</v>
      </c>
      <c r="M165" s="106">
        <f t="shared" si="23"/>
        <v>470.19</v>
      </c>
      <c r="N165" s="106">
        <f t="shared" si="23"/>
        <v>166.67000000000002</v>
      </c>
      <c r="O165" s="107">
        <f t="shared" si="23"/>
        <v>12.088999999999999</v>
      </c>
    </row>
    <row r="166" spans="1:15" x14ac:dyDescent="0.25">
      <c r="A166" s="38"/>
      <c r="B166" s="39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</row>
    <row r="167" spans="1:15" x14ac:dyDescent="0.25">
      <c r="A167" s="22"/>
      <c r="B167" s="146" t="s">
        <v>37</v>
      </c>
      <c r="C167" s="146"/>
      <c r="D167" s="146"/>
      <c r="E167" s="146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44" t="s">
        <v>13</v>
      </c>
      <c r="B168" s="144" t="s">
        <v>14</v>
      </c>
      <c r="C168" s="144" t="s">
        <v>15</v>
      </c>
      <c r="D168" s="144" t="s">
        <v>16</v>
      </c>
      <c r="E168" s="144"/>
      <c r="F168" s="144"/>
      <c r="G168" s="144" t="s">
        <v>17</v>
      </c>
      <c r="H168" s="144" t="s">
        <v>18</v>
      </c>
      <c r="I168" s="144"/>
      <c r="J168" s="144"/>
      <c r="K168" s="144"/>
      <c r="L168" s="145" t="s">
        <v>19</v>
      </c>
      <c r="M168" s="145"/>
      <c r="N168" s="145"/>
      <c r="O168" s="145"/>
    </row>
    <row r="169" spans="1:15" ht="36" customHeight="1" x14ac:dyDescent="0.25">
      <c r="A169" s="144"/>
      <c r="B169" s="144"/>
      <c r="C169" s="144"/>
      <c r="D169" s="51" t="s">
        <v>20</v>
      </c>
      <c r="E169" s="51" t="s">
        <v>21</v>
      </c>
      <c r="F169" s="51" t="s">
        <v>22</v>
      </c>
      <c r="G169" s="144"/>
      <c r="H169" s="139" t="s">
        <v>23</v>
      </c>
      <c r="I169" s="139" t="s">
        <v>24</v>
      </c>
      <c r="J169" s="139" t="s">
        <v>25</v>
      </c>
      <c r="K169" s="139" t="s">
        <v>26</v>
      </c>
      <c r="L169" s="139" t="s">
        <v>27</v>
      </c>
      <c r="M169" s="139" t="s">
        <v>28</v>
      </c>
      <c r="N169" s="139" t="s">
        <v>29</v>
      </c>
      <c r="O169" s="139" t="s">
        <v>30</v>
      </c>
    </row>
    <row r="170" spans="1:15" x14ac:dyDescent="0.25">
      <c r="A170" s="17"/>
      <c r="B170" s="52" t="s">
        <v>62</v>
      </c>
      <c r="C170" s="19"/>
      <c r="D170" s="20"/>
      <c r="E170" s="21"/>
      <c r="F170" s="21"/>
      <c r="G170" s="21"/>
      <c r="H170" s="13"/>
      <c r="I170" s="13"/>
      <c r="J170" s="13"/>
      <c r="K170" s="13"/>
      <c r="L170" s="13"/>
      <c r="M170" s="13"/>
      <c r="N170" s="13"/>
      <c r="O170" s="13"/>
    </row>
    <row r="171" spans="1:15" s="131" customFormat="1" x14ac:dyDescent="0.25">
      <c r="A171" s="27">
        <v>181</v>
      </c>
      <c r="B171" s="28" t="s">
        <v>57</v>
      </c>
      <c r="C171" s="29">
        <v>150</v>
      </c>
      <c r="D171" s="30">
        <v>4.5</v>
      </c>
      <c r="E171" s="24">
        <v>3.04</v>
      </c>
      <c r="F171" s="24">
        <v>25.03</v>
      </c>
      <c r="G171" s="24">
        <v>145.5</v>
      </c>
      <c r="H171" s="24">
        <v>0.03</v>
      </c>
      <c r="I171" s="24">
        <v>0.27</v>
      </c>
      <c r="J171" s="24">
        <v>24.53</v>
      </c>
      <c r="K171" s="24">
        <v>7.4999999999999997E-2</v>
      </c>
      <c r="L171" s="24">
        <v>99.48</v>
      </c>
      <c r="M171" s="24">
        <v>82.305000000000007</v>
      </c>
      <c r="N171" s="24">
        <v>12.8</v>
      </c>
      <c r="O171" s="24">
        <v>0.19500000000000001</v>
      </c>
    </row>
    <row r="172" spans="1:15" s="48" customFormat="1" x14ac:dyDescent="0.25">
      <c r="A172" s="54">
        <v>14</v>
      </c>
      <c r="B172" s="141" t="s">
        <v>75</v>
      </c>
      <c r="C172" s="15">
        <v>5</v>
      </c>
      <c r="D172" s="26">
        <v>0.05</v>
      </c>
      <c r="E172" s="33">
        <v>3.6</v>
      </c>
      <c r="F172" s="26">
        <v>6.5000000000000002E-2</v>
      </c>
      <c r="G172" s="33">
        <v>32.86</v>
      </c>
      <c r="H172" s="24">
        <v>0</v>
      </c>
      <c r="I172" s="24">
        <v>0</v>
      </c>
      <c r="J172" s="33">
        <v>20</v>
      </c>
      <c r="K172" s="33">
        <v>0.05</v>
      </c>
      <c r="L172" s="33">
        <v>1.2</v>
      </c>
      <c r="M172" s="33">
        <v>1.5</v>
      </c>
      <c r="N172" s="33">
        <v>0</v>
      </c>
      <c r="O172" s="33">
        <v>0</v>
      </c>
    </row>
    <row r="173" spans="1:15" s="1" customFormat="1" ht="15.75" customHeight="1" x14ac:dyDescent="0.25">
      <c r="A173" s="113">
        <v>97</v>
      </c>
      <c r="B173" s="43" t="s">
        <v>91</v>
      </c>
      <c r="C173" s="113">
        <v>10</v>
      </c>
      <c r="D173" s="114">
        <v>2.3199999999999998</v>
      </c>
      <c r="E173" s="114">
        <v>2.93</v>
      </c>
      <c r="F173" s="114">
        <v>0</v>
      </c>
      <c r="G173" s="115">
        <v>35.83</v>
      </c>
      <c r="H173" s="115">
        <v>5.0000000000000001E-3</v>
      </c>
      <c r="I173" s="115">
        <v>7.0000000000000007E-2</v>
      </c>
      <c r="J173" s="115">
        <v>26</v>
      </c>
      <c r="K173" s="115">
        <v>4.7E-2</v>
      </c>
      <c r="L173" s="115">
        <v>88</v>
      </c>
      <c r="M173" s="115">
        <v>50</v>
      </c>
      <c r="N173" s="115">
        <v>3.5</v>
      </c>
      <c r="O173" s="115">
        <v>0.1</v>
      </c>
    </row>
    <row r="174" spans="1:15" x14ac:dyDescent="0.25">
      <c r="A174" s="54">
        <v>376</v>
      </c>
      <c r="B174" s="55" t="s">
        <v>40</v>
      </c>
      <c r="C174" s="58">
        <v>200</v>
      </c>
      <c r="D174" s="59">
        <v>0.53</v>
      </c>
      <c r="E174" s="57">
        <v>0</v>
      </c>
      <c r="F174" s="57">
        <v>9.4700000000000006</v>
      </c>
      <c r="G174" s="57">
        <v>40</v>
      </c>
      <c r="H174" s="57">
        <v>0</v>
      </c>
      <c r="I174" s="57">
        <v>0.27</v>
      </c>
      <c r="J174" s="57">
        <v>0</v>
      </c>
      <c r="K174" s="57">
        <v>0</v>
      </c>
      <c r="L174" s="56">
        <v>13.6</v>
      </c>
      <c r="M174" s="56">
        <v>22.13</v>
      </c>
      <c r="N174" s="57">
        <v>11.73</v>
      </c>
      <c r="O174" s="57">
        <v>2.13</v>
      </c>
    </row>
    <row r="175" spans="1:15" s="44" customFormat="1" x14ac:dyDescent="0.25">
      <c r="A175" s="17" t="s">
        <v>68</v>
      </c>
      <c r="B175" s="18" t="s">
        <v>41</v>
      </c>
      <c r="C175" s="17">
        <v>25</v>
      </c>
      <c r="D175" s="20">
        <v>1.9750000000000001</v>
      </c>
      <c r="E175" s="21">
        <v>0.25</v>
      </c>
      <c r="F175" s="21">
        <v>12.074999999999999</v>
      </c>
      <c r="G175" s="21">
        <v>58.45</v>
      </c>
      <c r="H175" s="16">
        <v>2.5000000000000001E-2</v>
      </c>
      <c r="I175" s="16">
        <v>0</v>
      </c>
      <c r="J175" s="46">
        <v>0</v>
      </c>
      <c r="K175" s="16">
        <v>0.32500000000000001</v>
      </c>
      <c r="L175" s="16">
        <v>5.75</v>
      </c>
      <c r="M175" s="16">
        <v>21.75</v>
      </c>
      <c r="N175" s="16">
        <v>8.25</v>
      </c>
      <c r="O175" s="16">
        <v>0.27500000000000002</v>
      </c>
    </row>
    <row r="176" spans="1:15" x14ac:dyDescent="0.25">
      <c r="A176" s="133"/>
      <c r="B176" s="134" t="s">
        <v>72</v>
      </c>
      <c r="C176" s="135"/>
      <c r="D176" s="135">
        <f>SUM(D171:D175)</f>
        <v>9.375</v>
      </c>
      <c r="E176" s="135">
        <f t="shared" ref="E176:O176" si="24">SUM(E171:E175)</f>
        <v>9.82</v>
      </c>
      <c r="F176" s="135">
        <f t="shared" si="24"/>
        <v>46.64</v>
      </c>
      <c r="G176" s="135">
        <f t="shared" si="24"/>
        <v>312.64</v>
      </c>
      <c r="H176" s="135">
        <f t="shared" si="24"/>
        <v>0.06</v>
      </c>
      <c r="I176" s="135">
        <f t="shared" si="24"/>
        <v>0.6100000000000001</v>
      </c>
      <c r="J176" s="135">
        <f t="shared" si="24"/>
        <v>70.53</v>
      </c>
      <c r="K176" s="135">
        <f t="shared" si="24"/>
        <v>0.497</v>
      </c>
      <c r="L176" s="135">
        <f t="shared" si="24"/>
        <v>208.03</v>
      </c>
      <c r="M176" s="135">
        <f t="shared" si="24"/>
        <v>177.685</v>
      </c>
      <c r="N176" s="135">
        <f t="shared" si="24"/>
        <v>36.28</v>
      </c>
      <c r="O176" s="135">
        <f t="shared" si="24"/>
        <v>2.6999999999999997</v>
      </c>
    </row>
    <row r="177" spans="1:15" x14ac:dyDescent="0.25">
      <c r="A177" s="52"/>
      <c r="B177" s="52" t="s">
        <v>42</v>
      </c>
      <c r="C177" s="52"/>
      <c r="D177" s="70"/>
      <c r="E177" s="51"/>
      <c r="F177" s="70"/>
      <c r="G177" s="52"/>
      <c r="H177" s="52"/>
      <c r="I177" s="52"/>
      <c r="J177" s="52"/>
      <c r="K177" s="52"/>
      <c r="L177" s="52"/>
      <c r="M177" s="52"/>
      <c r="N177" s="52"/>
      <c r="O177" s="52"/>
    </row>
    <row r="178" spans="1:15" x14ac:dyDescent="0.25">
      <c r="A178" s="122">
        <v>102</v>
      </c>
      <c r="B178" s="1" t="s">
        <v>53</v>
      </c>
      <c r="C178" s="19">
        <v>200</v>
      </c>
      <c r="D178" s="20">
        <v>4.3</v>
      </c>
      <c r="E178" s="21">
        <v>4.2</v>
      </c>
      <c r="F178" s="21">
        <v>13.2</v>
      </c>
      <c r="G178" s="21">
        <v>118.6</v>
      </c>
      <c r="H178" s="13">
        <v>0.182</v>
      </c>
      <c r="I178" s="13">
        <v>4.66</v>
      </c>
      <c r="J178" s="13">
        <v>0</v>
      </c>
      <c r="K178" s="13">
        <v>1</v>
      </c>
      <c r="L178" s="13">
        <v>34.14</v>
      </c>
      <c r="M178" s="13">
        <v>14.096</v>
      </c>
      <c r="N178" s="13">
        <v>28.46</v>
      </c>
      <c r="O178" s="13">
        <v>1.64</v>
      </c>
    </row>
    <row r="179" spans="1:15" x14ac:dyDescent="0.25">
      <c r="A179" s="122">
        <v>551</v>
      </c>
      <c r="B179" s="18" t="s">
        <v>54</v>
      </c>
      <c r="C179" s="19">
        <v>10</v>
      </c>
      <c r="D179" s="20">
        <v>0.75</v>
      </c>
      <c r="E179" s="21">
        <v>0.08</v>
      </c>
      <c r="F179" s="21">
        <v>4.9000000000000004</v>
      </c>
      <c r="G179" s="21">
        <v>23.5</v>
      </c>
      <c r="H179" s="24">
        <v>1.2999999999999999E-2</v>
      </c>
      <c r="I179" s="24">
        <v>0</v>
      </c>
      <c r="J179" s="24">
        <v>0</v>
      </c>
      <c r="K179" s="24">
        <v>0.17</v>
      </c>
      <c r="L179" s="24">
        <v>0</v>
      </c>
      <c r="M179" s="24">
        <v>7.99</v>
      </c>
      <c r="N179" s="24">
        <v>1.74</v>
      </c>
      <c r="O179" s="24">
        <v>0.14000000000000001</v>
      </c>
    </row>
    <row r="180" spans="1:15" s="44" customFormat="1" x14ac:dyDescent="0.25">
      <c r="A180" s="95">
        <v>279</v>
      </c>
      <c r="B180" s="55" t="s">
        <v>85</v>
      </c>
      <c r="C180" s="54" t="s">
        <v>86</v>
      </c>
      <c r="D180" s="55">
        <v>6.93</v>
      </c>
      <c r="E180" s="123">
        <v>7.47</v>
      </c>
      <c r="F180" s="123">
        <v>11.07</v>
      </c>
      <c r="G180" s="123">
        <v>139.19999999999999</v>
      </c>
      <c r="H180" s="123">
        <v>0.05</v>
      </c>
      <c r="I180" s="123">
        <v>1.6</v>
      </c>
      <c r="J180" s="123">
        <v>23.33</v>
      </c>
      <c r="K180" s="123">
        <v>0.4</v>
      </c>
      <c r="L180" s="123">
        <v>32.130000000000003</v>
      </c>
      <c r="M180" s="123">
        <v>163.66999999999999</v>
      </c>
      <c r="N180" s="123">
        <v>21.8</v>
      </c>
      <c r="O180" s="123">
        <v>3</v>
      </c>
    </row>
    <row r="181" spans="1:15" x14ac:dyDescent="0.25">
      <c r="A181" s="17">
        <v>312</v>
      </c>
      <c r="B181" s="18" t="s">
        <v>80</v>
      </c>
      <c r="C181" s="19">
        <v>150</v>
      </c>
      <c r="D181" s="20">
        <v>3.08</v>
      </c>
      <c r="E181" s="90">
        <v>2.33</v>
      </c>
      <c r="F181" s="21">
        <v>19.13</v>
      </c>
      <c r="G181" s="21">
        <v>109.73</v>
      </c>
      <c r="H181" s="16">
        <v>1.1599999999999999</v>
      </c>
      <c r="I181" s="16">
        <v>3.75</v>
      </c>
      <c r="J181" s="16">
        <v>33.15</v>
      </c>
      <c r="K181" s="16">
        <v>0.15</v>
      </c>
      <c r="L181" s="16">
        <v>38.25</v>
      </c>
      <c r="M181" s="16">
        <v>76.95</v>
      </c>
      <c r="N181" s="16">
        <v>26.7</v>
      </c>
      <c r="O181" s="16">
        <v>0.86</v>
      </c>
    </row>
    <row r="182" spans="1:15" s="116" customFormat="1" x14ac:dyDescent="0.25">
      <c r="A182" s="40">
        <v>388</v>
      </c>
      <c r="B182" s="41" t="s">
        <v>61</v>
      </c>
      <c r="C182" s="91">
        <v>200</v>
      </c>
      <c r="D182" s="26">
        <v>0.4</v>
      </c>
      <c r="E182" s="26">
        <v>0.27</v>
      </c>
      <c r="F182" s="26">
        <v>17.2</v>
      </c>
      <c r="G182" s="92">
        <v>72.8</v>
      </c>
      <c r="H182" s="13">
        <v>0.01</v>
      </c>
      <c r="I182" s="13">
        <v>100</v>
      </c>
      <c r="J182" s="13">
        <v>0</v>
      </c>
      <c r="K182" s="13">
        <v>0</v>
      </c>
      <c r="L182" s="13">
        <v>7.73</v>
      </c>
      <c r="M182" s="13">
        <v>2.13</v>
      </c>
      <c r="N182" s="13">
        <v>2.67</v>
      </c>
      <c r="O182" s="13">
        <v>0.53</v>
      </c>
    </row>
    <row r="183" spans="1:15" ht="15.75" thickBot="1" x14ac:dyDescent="0.3">
      <c r="A183" s="17" t="s">
        <v>68</v>
      </c>
      <c r="B183" s="18" t="s">
        <v>47</v>
      </c>
      <c r="C183" s="17">
        <v>30</v>
      </c>
      <c r="D183" s="20">
        <v>1.5</v>
      </c>
      <c r="E183" s="21">
        <v>0.3</v>
      </c>
      <c r="F183" s="21">
        <v>13.4</v>
      </c>
      <c r="G183" s="21">
        <v>63</v>
      </c>
      <c r="H183" s="16">
        <v>2.7E-2</v>
      </c>
      <c r="I183" s="16">
        <v>0</v>
      </c>
      <c r="J183" s="16">
        <v>0</v>
      </c>
      <c r="K183" s="16">
        <v>0</v>
      </c>
      <c r="L183" s="16">
        <v>5.4</v>
      </c>
      <c r="M183" s="16">
        <v>0</v>
      </c>
      <c r="N183" s="16">
        <v>6</v>
      </c>
      <c r="O183" s="16">
        <v>1.24</v>
      </c>
    </row>
    <row r="184" spans="1:15" x14ac:dyDescent="0.25">
      <c r="A184" s="75"/>
      <c r="B184" s="76" t="s">
        <v>73</v>
      </c>
      <c r="C184" s="78"/>
      <c r="D184" s="78">
        <f t="shared" ref="D184:O184" si="25">SUM(D178:D183)</f>
        <v>16.96</v>
      </c>
      <c r="E184" s="78">
        <f t="shared" si="25"/>
        <v>14.65</v>
      </c>
      <c r="F184" s="78">
        <f t="shared" si="25"/>
        <v>78.900000000000006</v>
      </c>
      <c r="G184" s="78">
        <f t="shared" si="25"/>
        <v>526.82999999999993</v>
      </c>
      <c r="H184" s="78">
        <f t="shared" si="25"/>
        <v>1.4419999999999997</v>
      </c>
      <c r="I184" s="78">
        <f t="shared" si="25"/>
        <v>110.01</v>
      </c>
      <c r="J184" s="78">
        <f t="shared" si="25"/>
        <v>56.48</v>
      </c>
      <c r="K184" s="78">
        <f t="shared" si="25"/>
        <v>1.7199999999999998</v>
      </c>
      <c r="L184" s="78">
        <f t="shared" si="25"/>
        <v>117.65000000000002</v>
      </c>
      <c r="M184" s="78">
        <f t="shared" si="25"/>
        <v>264.83599999999996</v>
      </c>
      <c r="N184" s="78">
        <f t="shared" si="25"/>
        <v>87.37</v>
      </c>
      <c r="O184" s="78">
        <f t="shared" si="25"/>
        <v>7.41</v>
      </c>
    </row>
    <row r="185" spans="1:15" ht="15.75" thickBot="1" x14ac:dyDescent="0.3">
      <c r="A185" s="80"/>
      <c r="B185" s="81" t="s">
        <v>74</v>
      </c>
      <c r="C185" s="83"/>
      <c r="D185" s="83">
        <f t="shared" ref="D185:O185" si="26">D176+D184</f>
        <v>26.335000000000001</v>
      </c>
      <c r="E185" s="83">
        <f t="shared" si="26"/>
        <v>24.47</v>
      </c>
      <c r="F185" s="83">
        <f t="shared" si="26"/>
        <v>125.54</v>
      </c>
      <c r="G185" s="83">
        <f t="shared" si="26"/>
        <v>839.46999999999991</v>
      </c>
      <c r="H185" s="83">
        <f t="shared" si="26"/>
        <v>1.5019999999999998</v>
      </c>
      <c r="I185" s="83">
        <f t="shared" si="26"/>
        <v>110.62</v>
      </c>
      <c r="J185" s="83">
        <f t="shared" si="26"/>
        <v>127.00999999999999</v>
      </c>
      <c r="K185" s="83">
        <f t="shared" si="26"/>
        <v>2.2169999999999996</v>
      </c>
      <c r="L185" s="83">
        <f t="shared" si="26"/>
        <v>325.68</v>
      </c>
      <c r="M185" s="83">
        <f t="shared" si="26"/>
        <v>442.52099999999996</v>
      </c>
      <c r="N185" s="83">
        <f t="shared" si="26"/>
        <v>123.65</v>
      </c>
      <c r="O185" s="83">
        <f t="shared" si="26"/>
        <v>10.11</v>
      </c>
    </row>
    <row r="186" spans="1:15" x14ac:dyDescent="0.25">
      <c r="A186" s="38"/>
      <c r="B186" s="39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</row>
    <row r="187" spans="1:15" x14ac:dyDescent="0.25">
      <c r="A187" s="22"/>
      <c r="B187" s="146" t="s">
        <v>38</v>
      </c>
      <c r="C187" s="146"/>
      <c r="D187" s="146"/>
      <c r="E187" s="146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44" t="s">
        <v>13</v>
      </c>
      <c r="B188" s="144" t="s">
        <v>14</v>
      </c>
      <c r="C188" s="144" t="s">
        <v>15</v>
      </c>
      <c r="D188" s="144" t="s">
        <v>16</v>
      </c>
      <c r="E188" s="144"/>
      <c r="F188" s="144"/>
      <c r="G188" s="144" t="s">
        <v>17</v>
      </c>
      <c r="H188" s="144" t="s">
        <v>18</v>
      </c>
      <c r="I188" s="144"/>
      <c r="J188" s="144"/>
      <c r="K188" s="144"/>
      <c r="L188" s="145" t="s">
        <v>19</v>
      </c>
      <c r="M188" s="145"/>
      <c r="N188" s="145"/>
      <c r="O188" s="145"/>
    </row>
    <row r="189" spans="1:15" ht="40.5" customHeight="1" x14ac:dyDescent="0.25">
      <c r="A189" s="144"/>
      <c r="B189" s="144"/>
      <c r="C189" s="144"/>
      <c r="D189" s="51" t="s">
        <v>20</v>
      </c>
      <c r="E189" s="51" t="s">
        <v>21</v>
      </c>
      <c r="F189" s="51" t="s">
        <v>22</v>
      </c>
      <c r="G189" s="144"/>
      <c r="H189" s="139" t="s">
        <v>23</v>
      </c>
      <c r="I189" s="139" t="s">
        <v>24</v>
      </c>
      <c r="J189" s="139" t="s">
        <v>25</v>
      </c>
      <c r="K189" s="139" t="s">
        <v>26</v>
      </c>
      <c r="L189" s="139" t="s">
        <v>27</v>
      </c>
      <c r="M189" s="139" t="s">
        <v>28</v>
      </c>
      <c r="N189" s="139" t="s">
        <v>29</v>
      </c>
      <c r="O189" s="139" t="s">
        <v>30</v>
      </c>
    </row>
    <row r="190" spans="1:15" x14ac:dyDescent="0.25">
      <c r="A190" s="17"/>
      <c r="B190" s="52" t="s">
        <v>62</v>
      </c>
      <c r="C190" s="19"/>
      <c r="D190" s="20"/>
      <c r="E190" s="21"/>
      <c r="F190" s="21"/>
      <c r="G190" s="21"/>
      <c r="H190" s="13"/>
      <c r="I190" s="13"/>
      <c r="J190" s="13"/>
      <c r="K190" s="13"/>
      <c r="L190" s="13"/>
      <c r="M190" s="13"/>
      <c r="N190" s="13"/>
      <c r="O190" s="13"/>
    </row>
    <row r="191" spans="1:15" s="129" customFormat="1" ht="26.25" customHeight="1" x14ac:dyDescent="0.25">
      <c r="A191" s="54">
        <v>173</v>
      </c>
      <c r="B191" s="104" t="s">
        <v>87</v>
      </c>
      <c r="C191" s="54">
        <v>150</v>
      </c>
      <c r="D191" s="105">
        <v>4.5999999999999996</v>
      </c>
      <c r="E191" s="105">
        <v>3</v>
      </c>
      <c r="F191" s="105">
        <v>27.72</v>
      </c>
      <c r="G191" s="59">
        <v>156.18</v>
      </c>
      <c r="H191" s="59">
        <v>0.16500000000000001</v>
      </c>
      <c r="I191" s="59">
        <v>1.56</v>
      </c>
      <c r="J191" s="59">
        <v>24</v>
      </c>
      <c r="K191" s="59">
        <v>0.64500000000000002</v>
      </c>
      <c r="L191" s="59">
        <v>166.2</v>
      </c>
      <c r="M191" s="59">
        <v>236.55</v>
      </c>
      <c r="N191" s="59">
        <v>59.7</v>
      </c>
      <c r="O191" s="59">
        <v>1.57</v>
      </c>
    </row>
    <row r="192" spans="1:15" s="48" customFormat="1" x14ac:dyDescent="0.25">
      <c r="A192" s="54">
        <v>14</v>
      </c>
      <c r="B192" s="141" t="s">
        <v>75</v>
      </c>
      <c r="C192" s="15">
        <v>5</v>
      </c>
      <c r="D192" s="26">
        <v>0.05</v>
      </c>
      <c r="E192" s="33">
        <v>3.6</v>
      </c>
      <c r="F192" s="26">
        <v>6.5000000000000002E-2</v>
      </c>
      <c r="G192" s="33">
        <v>32.86</v>
      </c>
      <c r="H192" s="24">
        <v>0</v>
      </c>
      <c r="I192" s="24">
        <v>0</v>
      </c>
      <c r="J192" s="33">
        <v>20</v>
      </c>
      <c r="K192" s="33">
        <v>0.05</v>
      </c>
      <c r="L192" s="33">
        <v>1.2</v>
      </c>
      <c r="M192" s="33">
        <v>1.5</v>
      </c>
      <c r="N192" s="33">
        <v>0</v>
      </c>
      <c r="O192" s="33">
        <v>0</v>
      </c>
    </row>
    <row r="193" spans="1:15" s="1" customFormat="1" ht="15.75" customHeight="1" x14ac:dyDescent="0.25">
      <c r="A193" s="113">
        <v>97</v>
      </c>
      <c r="B193" s="43" t="s">
        <v>91</v>
      </c>
      <c r="C193" s="113">
        <v>10</v>
      </c>
      <c r="D193" s="114">
        <v>2.3199999999999998</v>
      </c>
      <c r="E193" s="114">
        <v>2.93</v>
      </c>
      <c r="F193" s="114">
        <v>0</v>
      </c>
      <c r="G193" s="115">
        <v>35.83</v>
      </c>
      <c r="H193" s="115">
        <v>5.0000000000000001E-3</v>
      </c>
      <c r="I193" s="115">
        <v>7.0000000000000007E-2</v>
      </c>
      <c r="J193" s="115">
        <v>26</v>
      </c>
      <c r="K193" s="115">
        <v>4.7E-2</v>
      </c>
      <c r="L193" s="115">
        <v>88</v>
      </c>
      <c r="M193" s="115">
        <v>50</v>
      </c>
      <c r="N193" s="115">
        <v>3.5</v>
      </c>
      <c r="O193" s="115">
        <v>0.1</v>
      </c>
    </row>
    <row r="194" spans="1:15" x14ac:dyDescent="0.25">
      <c r="A194" s="54">
        <v>376</v>
      </c>
      <c r="B194" s="55" t="s">
        <v>40</v>
      </c>
      <c r="C194" s="58">
        <v>200</v>
      </c>
      <c r="D194" s="59">
        <v>0.53</v>
      </c>
      <c r="E194" s="57">
        <v>0</v>
      </c>
      <c r="F194" s="57">
        <v>9.4700000000000006</v>
      </c>
      <c r="G194" s="57">
        <v>40</v>
      </c>
      <c r="H194" s="57">
        <v>0</v>
      </c>
      <c r="I194" s="57">
        <v>0.27</v>
      </c>
      <c r="J194" s="57">
        <v>0</v>
      </c>
      <c r="K194" s="57">
        <v>0</v>
      </c>
      <c r="L194" s="56">
        <v>13.6</v>
      </c>
      <c r="M194" s="56">
        <v>22.13</v>
      </c>
      <c r="N194" s="57">
        <v>11.73</v>
      </c>
      <c r="O194" s="57">
        <v>2.13</v>
      </c>
    </row>
    <row r="195" spans="1:15" s="44" customFormat="1" ht="15.75" thickBot="1" x14ac:dyDescent="0.3">
      <c r="A195" s="17" t="s">
        <v>68</v>
      </c>
      <c r="B195" s="18" t="s">
        <v>41</v>
      </c>
      <c r="C195" s="17">
        <v>25</v>
      </c>
      <c r="D195" s="20">
        <v>1.9750000000000001</v>
      </c>
      <c r="E195" s="21">
        <v>0.25</v>
      </c>
      <c r="F195" s="21">
        <v>12.074999999999999</v>
      </c>
      <c r="G195" s="21">
        <v>58.45</v>
      </c>
      <c r="H195" s="16">
        <v>2.5000000000000001E-2</v>
      </c>
      <c r="I195" s="16">
        <v>0</v>
      </c>
      <c r="J195" s="46">
        <v>0</v>
      </c>
      <c r="K195" s="16">
        <v>0.32500000000000001</v>
      </c>
      <c r="L195" s="16">
        <v>5.75</v>
      </c>
      <c r="M195" s="16">
        <v>21.75</v>
      </c>
      <c r="N195" s="16">
        <v>8.25</v>
      </c>
      <c r="O195" s="16">
        <v>0.27500000000000002</v>
      </c>
    </row>
    <row r="196" spans="1:15" ht="15.75" thickBot="1" x14ac:dyDescent="0.3">
      <c r="A196" s="66"/>
      <c r="B196" s="67" t="s">
        <v>72</v>
      </c>
      <c r="C196" s="68"/>
      <c r="D196" s="68">
        <f t="shared" ref="D196:O196" si="27">SUM(D191:D195)</f>
        <v>9.4749999999999996</v>
      </c>
      <c r="E196" s="68">
        <f t="shared" si="27"/>
        <v>9.7799999999999994</v>
      </c>
      <c r="F196" s="68">
        <f t="shared" si="27"/>
        <v>49.33</v>
      </c>
      <c r="G196" s="68">
        <f t="shared" si="27"/>
        <v>323.32</v>
      </c>
      <c r="H196" s="68">
        <f t="shared" si="27"/>
        <v>0.19500000000000001</v>
      </c>
      <c r="I196" s="68">
        <f t="shared" si="27"/>
        <v>1.9000000000000001</v>
      </c>
      <c r="J196" s="68">
        <f t="shared" si="27"/>
        <v>70</v>
      </c>
      <c r="K196" s="68">
        <f t="shared" si="27"/>
        <v>1.0670000000000002</v>
      </c>
      <c r="L196" s="68">
        <f t="shared" si="27"/>
        <v>274.75</v>
      </c>
      <c r="M196" s="68">
        <f t="shared" si="27"/>
        <v>331.93</v>
      </c>
      <c r="N196" s="68">
        <f t="shared" si="27"/>
        <v>83.18</v>
      </c>
      <c r="O196" s="69">
        <f t="shared" si="27"/>
        <v>4.0750000000000002</v>
      </c>
    </row>
    <row r="197" spans="1:15" x14ac:dyDescent="0.25">
      <c r="A197" s="52"/>
      <c r="B197" s="52" t="s">
        <v>42</v>
      </c>
      <c r="C197" s="52"/>
      <c r="D197" s="70"/>
      <c r="E197" s="70"/>
      <c r="F197" s="70"/>
      <c r="G197" s="52"/>
      <c r="H197" s="52"/>
      <c r="I197" s="52"/>
      <c r="J197" s="52"/>
      <c r="K197" s="52"/>
      <c r="L197" s="52"/>
      <c r="M197" s="52"/>
      <c r="N197" s="52"/>
      <c r="O197" s="52"/>
    </row>
    <row r="198" spans="1:15" s="48" customFormat="1" x14ac:dyDescent="0.25">
      <c r="A198" s="19">
        <v>71</v>
      </c>
      <c r="B198" s="71" t="s">
        <v>43</v>
      </c>
      <c r="C198" s="17">
        <v>30</v>
      </c>
      <c r="D198" s="47">
        <v>0.24</v>
      </c>
      <c r="E198" s="47">
        <v>0.03</v>
      </c>
      <c r="F198" s="47">
        <v>0.75</v>
      </c>
      <c r="G198" s="47">
        <v>4.2300000000000004</v>
      </c>
      <c r="H198" s="13">
        <v>8.9999999999999993E-3</v>
      </c>
      <c r="I198" s="13">
        <v>3</v>
      </c>
      <c r="J198" s="13">
        <v>0</v>
      </c>
      <c r="K198" s="13">
        <v>0.03</v>
      </c>
      <c r="L198" s="13">
        <v>6.9</v>
      </c>
      <c r="M198" s="13">
        <v>12.6</v>
      </c>
      <c r="N198" s="13">
        <v>4.2</v>
      </c>
      <c r="O198" s="13">
        <v>0.18</v>
      </c>
    </row>
    <row r="199" spans="1:15" x14ac:dyDescent="0.25">
      <c r="A199" s="17">
        <v>103</v>
      </c>
      <c r="B199" s="1" t="s">
        <v>44</v>
      </c>
      <c r="C199" s="19">
        <v>200</v>
      </c>
      <c r="D199" s="124">
        <v>2.1800000000000002</v>
      </c>
      <c r="E199" s="125">
        <v>2.2400000000000002</v>
      </c>
      <c r="F199" s="125">
        <v>16.36</v>
      </c>
      <c r="G199" s="125">
        <v>94.32</v>
      </c>
      <c r="H199" s="13">
        <v>0.12</v>
      </c>
      <c r="I199" s="13">
        <v>6.6</v>
      </c>
      <c r="J199" s="13">
        <v>0</v>
      </c>
      <c r="K199" s="13">
        <v>0.98</v>
      </c>
      <c r="L199" s="13">
        <v>12.16</v>
      </c>
      <c r="M199" s="13">
        <v>50.84</v>
      </c>
      <c r="N199" s="13">
        <v>19.239999999999998</v>
      </c>
      <c r="O199" s="13">
        <v>0.78</v>
      </c>
    </row>
    <row r="200" spans="1:15" ht="30" x14ac:dyDescent="0.25">
      <c r="A200" s="17" t="s">
        <v>64</v>
      </c>
      <c r="B200" s="28" t="s">
        <v>49</v>
      </c>
      <c r="C200" s="122">
        <v>60</v>
      </c>
      <c r="D200" s="20">
        <v>12.99</v>
      </c>
      <c r="E200" s="112">
        <v>7.99</v>
      </c>
      <c r="F200" s="112">
        <v>0</v>
      </c>
      <c r="G200" s="112">
        <v>124</v>
      </c>
      <c r="H200" s="35">
        <v>2.4E-2</v>
      </c>
      <c r="I200" s="96">
        <v>0</v>
      </c>
      <c r="J200" s="96">
        <v>12</v>
      </c>
      <c r="K200" s="35">
        <v>0.10199999999999999</v>
      </c>
      <c r="L200" s="96">
        <v>24</v>
      </c>
      <c r="M200" s="35">
        <v>85.99</v>
      </c>
      <c r="N200" s="96">
        <v>12</v>
      </c>
      <c r="O200" s="96">
        <v>1.2</v>
      </c>
    </row>
    <row r="201" spans="1:15" s="1" customFormat="1" ht="30" x14ac:dyDescent="0.25">
      <c r="A201" s="42" t="s">
        <v>59</v>
      </c>
      <c r="B201" s="136" t="s">
        <v>94</v>
      </c>
      <c r="C201" s="40">
        <v>30</v>
      </c>
      <c r="D201" s="26">
        <v>0.47</v>
      </c>
      <c r="E201" s="26">
        <v>2.5</v>
      </c>
      <c r="F201" s="26">
        <v>3.73</v>
      </c>
      <c r="G201" s="26">
        <v>39.299999999999997</v>
      </c>
      <c r="H201" s="34">
        <v>0.01</v>
      </c>
      <c r="I201" s="34">
        <v>1.02</v>
      </c>
      <c r="J201" s="34">
        <v>10.38</v>
      </c>
      <c r="K201" s="35">
        <v>0.48</v>
      </c>
      <c r="L201" s="35">
        <v>2.58</v>
      </c>
      <c r="M201" s="34">
        <v>8.07</v>
      </c>
      <c r="N201" s="35">
        <v>4.6500000000000004</v>
      </c>
      <c r="O201" s="35">
        <v>0.17</v>
      </c>
    </row>
    <row r="202" spans="1:15" x14ac:dyDescent="0.25">
      <c r="A202" s="17">
        <v>304</v>
      </c>
      <c r="B202" s="18" t="s">
        <v>89</v>
      </c>
      <c r="C202" s="19">
        <v>150</v>
      </c>
      <c r="D202" s="20">
        <v>3.67</v>
      </c>
      <c r="E202" s="20">
        <v>5.42</v>
      </c>
      <c r="F202" s="21">
        <v>36.270000000000003</v>
      </c>
      <c r="G202" s="21">
        <v>210.1</v>
      </c>
      <c r="H202" s="47">
        <v>0.03</v>
      </c>
      <c r="I202" s="16">
        <v>0</v>
      </c>
      <c r="J202" s="16">
        <v>27</v>
      </c>
      <c r="K202" s="47">
        <v>0.6</v>
      </c>
      <c r="L202" s="47">
        <v>2.61</v>
      </c>
      <c r="M202" s="47">
        <v>61.5</v>
      </c>
      <c r="N202" s="47">
        <v>19.010000000000002</v>
      </c>
      <c r="O202" s="47">
        <v>0.53</v>
      </c>
    </row>
    <row r="203" spans="1:15" x14ac:dyDescent="0.25">
      <c r="A203" s="17">
        <v>389</v>
      </c>
      <c r="B203" s="18" t="s">
        <v>77</v>
      </c>
      <c r="C203" s="19">
        <v>200</v>
      </c>
      <c r="D203" s="20">
        <v>1</v>
      </c>
      <c r="E203" s="21">
        <v>0.2</v>
      </c>
      <c r="F203" s="21">
        <v>20.2</v>
      </c>
      <c r="G203" s="21">
        <v>86.6</v>
      </c>
      <c r="H203" s="16">
        <v>0.02</v>
      </c>
      <c r="I203" s="16">
        <v>4</v>
      </c>
      <c r="J203" s="16">
        <v>0</v>
      </c>
      <c r="K203" s="16">
        <v>0.2</v>
      </c>
      <c r="L203" s="16">
        <v>14</v>
      </c>
      <c r="M203" s="16">
        <v>14</v>
      </c>
      <c r="N203" s="44">
        <v>8</v>
      </c>
      <c r="O203" s="16">
        <v>2.8</v>
      </c>
    </row>
    <row r="204" spans="1:15" ht="15.75" thickBot="1" x14ac:dyDescent="0.3">
      <c r="A204" s="17" t="s">
        <v>68</v>
      </c>
      <c r="B204" s="18" t="s">
        <v>47</v>
      </c>
      <c r="C204" s="17">
        <v>30</v>
      </c>
      <c r="D204" s="20">
        <v>1.5</v>
      </c>
      <c r="E204" s="21">
        <v>0.3</v>
      </c>
      <c r="F204" s="21">
        <v>13.4</v>
      </c>
      <c r="G204" s="21">
        <v>63</v>
      </c>
      <c r="H204" s="16">
        <v>2.7E-2</v>
      </c>
      <c r="I204" s="16">
        <v>0</v>
      </c>
      <c r="J204" s="16">
        <v>0</v>
      </c>
      <c r="K204" s="16">
        <v>0</v>
      </c>
      <c r="L204" s="16">
        <v>5.4</v>
      </c>
      <c r="M204" s="16">
        <v>0</v>
      </c>
      <c r="N204" s="16">
        <v>6</v>
      </c>
      <c r="O204" s="16">
        <v>1.24</v>
      </c>
    </row>
    <row r="205" spans="1:15" ht="15.75" thickBot="1" x14ac:dyDescent="0.3">
      <c r="A205" s="93"/>
      <c r="B205" s="67" t="s">
        <v>73</v>
      </c>
      <c r="C205" s="68"/>
      <c r="D205" s="68">
        <f>SUM(D198:D204)</f>
        <v>22.05</v>
      </c>
      <c r="E205" s="68">
        <f t="shared" ref="E205:O205" si="28">SUM(E198:E204)</f>
        <v>18.68</v>
      </c>
      <c r="F205" s="68">
        <f t="shared" si="28"/>
        <v>90.710000000000008</v>
      </c>
      <c r="G205" s="68">
        <f t="shared" si="28"/>
        <v>621.55000000000007</v>
      </c>
      <c r="H205" s="68">
        <f t="shared" si="28"/>
        <v>0.24</v>
      </c>
      <c r="I205" s="68">
        <f t="shared" si="28"/>
        <v>14.62</v>
      </c>
      <c r="J205" s="68">
        <f t="shared" si="28"/>
        <v>49.38</v>
      </c>
      <c r="K205" s="68">
        <f t="shared" si="28"/>
        <v>2.3920000000000003</v>
      </c>
      <c r="L205" s="68">
        <f t="shared" si="28"/>
        <v>67.650000000000006</v>
      </c>
      <c r="M205" s="68">
        <f t="shared" si="28"/>
        <v>233</v>
      </c>
      <c r="N205" s="68">
        <f t="shared" si="28"/>
        <v>73.099999999999994</v>
      </c>
      <c r="O205" s="69">
        <f t="shared" si="28"/>
        <v>6.9</v>
      </c>
    </row>
    <row r="206" spans="1:15" ht="15.75" thickBot="1" x14ac:dyDescent="0.3">
      <c r="A206" s="93"/>
      <c r="B206" s="67" t="s">
        <v>74</v>
      </c>
      <c r="C206" s="68"/>
      <c r="D206" s="68">
        <f>D196+D205</f>
        <v>31.524999999999999</v>
      </c>
      <c r="E206" s="68">
        <f t="shared" ref="E206:O206" si="29">E196+E205</f>
        <v>28.46</v>
      </c>
      <c r="F206" s="68">
        <f t="shared" si="29"/>
        <v>140.04000000000002</v>
      </c>
      <c r="G206" s="68">
        <f t="shared" si="29"/>
        <v>944.87000000000012</v>
      </c>
      <c r="H206" s="68">
        <f t="shared" si="29"/>
        <v>0.435</v>
      </c>
      <c r="I206" s="68">
        <f t="shared" si="29"/>
        <v>16.52</v>
      </c>
      <c r="J206" s="68">
        <f t="shared" si="29"/>
        <v>119.38</v>
      </c>
      <c r="K206" s="68">
        <f t="shared" si="29"/>
        <v>3.4590000000000005</v>
      </c>
      <c r="L206" s="68">
        <f t="shared" si="29"/>
        <v>342.4</v>
      </c>
      <c r="M206" s="68">
        <f t="shared" si="29"/>
        <v>564.93000000000006</v>
      </c>
      <c r="N206" s="68">
        <f t="shared" si="29"/>
        <v>156.28</v>
      </c>
      <c r="O206" s="69">
        <f t="shared" si="29"/>
        <v>10.975000000000001</v>
      </c>
    </row>
    <row r="207" spans="1:15" x14ac:dyDescent="0.25">
      <c r="A207" s="38"/>
      <c r="B207" s="39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</row>
    <row r="208" spans="1:15" x14ac:dyDescent="0.25">
      <c r="A208" s="3"/>
      <c r="B208" s="146" t="s">
        <v>39</v>
      </c>
      <c r="C208" s="146"/>
      <c r="D208" s="146"/>
      <c r="E208" s="146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44" t="s">
        <v>13</v>
      </c>
      <c r="B209" s="144" t="s">
        <v>14</v>
      </c>
      <c r="C209" s="144" t="s">
        <v>15</v>
      </c>
      <c r="D209" s="144" t="s">
        <v>16</v>
      </c>
      <c r="E209" s="144"/>
      <c r="F209" s="144"/>
      <c r="G209" s="144" t="s">
        <v>17</v>
      </c>
      <c r="H209" s="144" t="s">
        <v>18</v>
      </c>
      <c r="I209" s="144"/>
      <c r="J209" s="144"/>
      <c r="K209" s="144"/>
      <c r="L209" s="145" t="s">
        <v>19</v>
      </c>
      <c r="M209" s="145"/>
      <c r="N209" s="145"/>
      <c r="O209" s="145"/>
    </row>
    <row r="210" spans="1:15" ht="42.75" customHeight="1" x14ac:dyDescent="0.25">
      <c r="A210" s="144"/>
      <c r="B210" s="144"/>
      <c r="C210" s="144"/>
      <c r="D210" s="51" t="s">
        <v>20</v>
      </c>
      <c r="E210" s="51" t="s">
        <v>21</v>
      </c>
      <c r="F210" s="51" t="s">
        <v>22</v>
      </c>
      <c r="G210" s="144"/>
      <c r="H210" s="139" t="s">
        <v>23</v>
      </c>
      <c r="I210" s="139" t="s">
        <v>24</v>
      </c>
      <c r="J210" s="139" t="s">
        <v>25</v>
      </c>
      <c r="K210" s="139" t="s">
        <v>26</v>
      </c>
      <c r="L210" s="139" t="s">
        <v>27</v>
      </c>
      <c r="M210" s="139" t="s">
        <v>28</v>
      </c>
      <c r="N210" s="139" t="s">
        <v>29</v>
      </c>
      <c r="O210" s="139" t="s">
        <v>30</v>
      </c>
    </row>
    <row r="211" spans="1:15" x14ac:dyDescent="0.25">
      <c r="A211" s="17"/>
      <c r="B211" s="52" t="s">
        <v>62</v>
      </c>
      <c r="C211" s="19"/>
      <c r="D211" s="20"/>
      <c r="E211" s="21"/>
      <c r="F211" s="21"/>
      <c r="G211" s="21"/>
      <c r="H211" s="13"/>
      <c r="I211" s="13"/>
      <c r="J211" s="13"/>
      <c r="K211" s="13"/>
      <c r="L211" s="13"/>
      <c r="M211" s="13"/>
      <c r="N211" s="13"/>
      <c r="O211" s="13"/>
    </row>
    <row r="212" spans="1:15" x14ac:dyDescent="0.25">
      <c r="A212" s="14">
        <v>175</v>
      </c>
      <c r="B212" s="43" t="s">
        <v>55</v>
      </c>
      <c r="C212" s="32">
        <v>150</v>
      </c>
      <c r="D212" s="24">
        <v>2.48</v>
      </c>
      <c r="E212" s="24">
        <v>6.45</v>
      </c>
      <c r="F212" s="24">
        <v>17.399999999999999</v>
      </c>
      <c r="G212" s="24">
        <v>137.55000000000001</v>
      </c>
      <c r="H212" s="24">
        <v>0.3</v>
      </c>
      <c r="I212" s="24">
        <v>1.42</v>
      </c>
      <c r="J212" s="24">
        <v>53.7</v>
      </c>
      <c r="K212" s="24">
        <v>0.3</v>
      </c>
      <c r="L212" s="24">
        <v>69.2</v>
      </c>
      <c r="M212" s="24">
        <v>96</v>
      </c>
      <c r="N212" s="24">
        <v>20.02</v>
      </c>
      <c r="O212" s="24">
        <v>0.97</v>
      </c>
    </row>
    <row r="213" spans="1:15" x14ac:dyDescent="0.25">
      <c r="A213" s="54">
        <v>376</v>
      </c>
      <c r="B213" s="55" t="s">
        <v>40</v>
      </c>
      <c r="C213" s="58">
        <v>200</v>
      </c>
      <c r="D213" s="59">
        <v>0.53</v>
      </c>
      <c r="E213" s="57">
        <v>0</v>
      </c>
      <c r="F213" s="57">
        <v>9.4700000000000006</v>
      </c>
      <c r="G213" s="57">
        <v>40</v>
      </c>
      <c r="H213" s="57">
        <v>0</v>
      </c>
      <c r="I213" s="57">
        <v>0.27</v>
      </c>
      <c r="J213" s="57">
        <v>0</v>
      </c>
      <c r="K213" s="57">
        <v>0</v>
      </c>
      <c r="L213" s="56">
        <v>13.6</v>
      </c>
      <c r="M213" s="56">
        <v>22.13</v>
      </c>
      <c r="N213" s="57">
        <v>11.73</v>
      </c>
      <c r="O213" s="57">
        <v>2.13</v>
      </c>
    </row>
    <row r="214" spans="1:15" s="48" customFormat="1" x14ac:dyDescent="0.25">
      <c r="A214" s="54">
        <v>14</v>
      </c>
      <c r="B214" s="141" t="s">
        <v>75</v>
      </c>
      <c r="C214" s="15">
        <v>5</v>
      </c>
      <c r="D214" s="26">
        <v>0.05</v>
      </c>
      <c r="E214" s="33">
        <v>3.6</v>
      </c>
      <c r="F214" s="26">
        <v>6.5000000000000002E-2</v>
      </c>
      <c r="G214" s="33">
        <v>32.86</v>
      </c>
      <c r="H214" s="24">
        <v>0</v>
      </c>
      <c r="I214" s="24">
        <v>0</v>
      </c>
      <c r="J214" s="33">
        <v>20</v>
      </c>
      <c r="K214" s="33">
        <v>0.05</v>
      </c>
      <c r="L214" s="33">
        <v>1.2</v>
      </c>
      <c r="M214" s="33">
        <v>1.5</v>
      </c>
      <c r="N214" s="33">
        <v>0</v>
      </c>
      <c r="O214" s="33">
        <v>0</v>
      </c>
    </row>
    <row r="215" spans="1:15" s="1" customFormat="1" ht="15.75" customHeight="1" x14ac:dyDescent="0.25">
      <c r="A215" s="113">
        <v>97</v>
      </c>
      <c r="B215" s="43" t="s">
        <v>91</v>
      </c>
      <c r="C215" s="113">
        <v>10</v>
      </c>
      <c r="D215" s="114">
        <v>2.3199999999999998</v>
      </c>
      <c r="E215" s="114">
        <v>2.93</v>
      </c>
      <c r="F215" s="114">
        <v>0</v>
      </c>
      <c r="G215" s="115">
        <v>35.83</v>
      </c>
      <c r="H215" s="115">
        <v>5.0000000000000001E-3</v>
      </c>
      <c r="I215" s="115">
        <v>7.0000000000000007E-2</v>
      </c>
      <c r="J215" s="115">
        <v>26</v>
      </c>
      <c r="K215" s="115">
        <v>4.7E-2</v>
      </c>
      <c r="L215" s="115">
        <v>88</v>
      </c>
      <c r="M215" s="115">
        <v>50</v>
      </c>
      <c r="N215" s="115">
        <v>3.5</v>
      </c>
      <c r="O215" s="115">
        <v>0.1</v>
      </c>
    </row>
    <row r="216" spans="1:15" s="44" customFormat="1" ht="15.75" thickBot="1" x14ac:dyDescent="0.3">
      <c r="A216" s="17" t="s">
        <v>68</v>
      </c>
      <c r="B216" s="18" t="s">
        <v>41</v>
      </c>
      <c r="C216" s="17">
        <v>25</v>
      </c>
      <c r="D216" s="20">
        <v>1.9750000000000001</v>
      </c>
      <c r="E216" s="21">
        <v>0.25</v>
      </c>
      <c r="F216" s="21">
        <v>12.074999999999999</v>
      </c>
      <c r="G216" s="21">
        <v>58.45</v>
      </c>
      <c r="H216" s="16">
        <v>2.5000000000000001E-2</v>
      </c>
      <c r="I216" s="16">
        <v>0</v>
      </c>
      <c r="J216" s="46">
        <v>0</v>
      </c>
      <c r="K216" s="16">
        <v>0.32500000000000001</v>
      </c>
      <c r="L216" s="16">
        <v>5.75</v>
      </c>
      <c r="M216" s="16">
        <v>21.75</v>
      </c>
      <c r="N216" s="16">
        <v>8.25</v>
      </c>
      <c r="O216" s="16">
        <v>0.27500000000000002</v>
      </c>
    </row>
    <row r="217" spans="1:15" ht="15.75" thickBot="1" x14ac:dyDescent="0.3">
      <c r="A217" s="66"/>
      <c r="B217" s="67" t="s">
        <v>72</v>
      </c>
      <c r="C217" s="68"/>
      <c r="D217" s="68">
        <f>SUM(D212:D216)</f>
        <v>7.3549999999999986</v>
      </c>
      <c r="E217" s="68">
        <f t="shared" ref="E217:O217" si="30">SUM(E212:E216)</f>
        <v>13.23</v>
      </c>
      <c r="F217" s="68">
        <f t="shared" si="30"/>
        <v>39.01</v>
      </c>
      <c r="G217" s="68">
        <f t="shared" si="30"/>
        <v>304.69</v>
      </c>
      <c r="H217" s="68">
        <f t="shared" si="30"/>
        <v>0.33</v>
      </c>
      <c r="I217" s="68">
        <f t="shared" si="30"/>
        <v>1.76</v>
      </c>
      <c r="J217" s="68">
        <f t="shared" si="30"/>
        <v>99.7</v>
      </c>
      <c r="K217" s="68">
        <f t="shared" si="30"/>
        <v>0.72199999999999998</v>
      </c>
      <c r="L217" s="68">
        <f t="shared" si="30"/>
        <v>177.75</v>
      </c>
      <c r="M217" s="68">
        <f t="shared" si="30"/>
        <v>191.38</v>
      </c>
      <c r="N217" s="68">
        <f t="shared" si="30"/>
        <v>43.5</v>
      </c>
      <c r="O217" s="68">
        <f t="shared" si="30"/>
        <v>3.4749999999999996</v>
      </c>
    </row>
    <row r="218" spans="1:15" x14ac:dyDescent="0.25">
      <c r="A218" s="52"/>
      <c r="B218" s="52" t="s">
        <v>42</v>
      </c>
      <c r="C218" s="52"/>
      <c r="D218" s="70"/>
      <c r="E218" s="70"/>
      <c r="F218" s="70"/>
      <c r="G218" s="52"/>
      <c r="H218" s="52"/>
      <c r="I218" s="52"/>
      <c r="J218" s="52"/>
      <c r="K218" s="52"/>
      <c r="L218" s="52"/>
      <c r="M218" s="52"/>
      <c r="N218" s="52"/>
      <c r="O218" s="52"/>
    </row>
    <row r="219" spans="1:15" s="48" customFormat="1" x14ac:dyDescent="0.25">
      <c r="A219" s="19">
        <v>71</v>
      </c>
      <c r="B219" s="71" t="s">
        <v>43</v>
      </c>
      <c r="C219" s="17">
        <v>30</v>
      </c>
      <c r="D219" s="47">
        <v>0.24</v>
      </c>
      <c r="E219" s="47">
        <v>0.03</v>
      </c>
      <c r="F219" s="47">
        <v>0.75</v>
      </c>
      <c r="G219" s="47">
        <v>4.2300000000000004</v>
      </c>
      <c r="H219" s="13">
        <v>8.9999999999999993E-3</v>
      </c>
      <c r="I219" s="13">
        <v>3</v>
      </c>
      <c r="J219" s="13">
        <v>0</v>
      </c>
      <c r="K219" s="13">
        <v>0.03</v>
      </c>
      <c r="L219" s="13">
        <v>6.9</v>
      </c>
      <c r="M219" s="13">
        <v>12.6</v>
      </c>
      <c r="N219" s="13">
        <v>4.2</v>
      </c>
      <c r="O219" s="13">
        <v>0.18</v>
      </c>
    </row>
    <row r="220" spans="1:15" x14ac:dyDescent="0.25">
      <c r="A220" s="17">
        <v>82</v>
      </c>
      <c r="B220" s="18" t="s">
        <v>48</v>
      </c>
      <c r="C220" s="19">
        <v>200</v>
      </c>
      <c r="D220" s="20">
        <v>1.7</v>
      </c>
      <c r="E220" s="21">
        <v>4.6399999999999997</v>
      </c>
      <c r="F220" s="21">
        <v>10.4</v>
      </c>
      <c r="G220" s="21">
        <v>78.72</v>
      </c>
      <c r="H220" s="47">
        <v>0.04</v>
      </c>
      <c r="I220" s="47">
        <v>8.24</v>
      </c>
      <c r="J220" s="16">
        <v>0</v>
      </c>
      <c r="K220" s="47">
        <v>1.92</v>
      </c>
      <c r="L220" s="47">
        <v>27.56</v>
      </c>
      <c r="M220" s="47">
        <v>42.42</v>
      </c>
      <c r="N220" s="47">
        <v>20.96</v>
      </c>
      <c r="O220" s="47">
        <v>0.94</v>
      </c>
    </row>
    <row r="221" spans="1:15" ht="30" x14ac:dyDescent="0.25">
      <c r="A221" s="54" t="s">
        <v>65</v>
      </c>
      <c r="B221" s="126" t="s">
        <v>90</v>
      </c>
      <c r="C221" s="95">
        <v>60</v>
      </c>
      <c r="D221" s="55">
        <v>9.18</v>
      </c>
      <c r="E221" s="55">
        <v>6.27</v>
      </c>
      <c r="F221" s="55">
        <v>8.5299999999999994</v>
      </c>
      <c r="G221" s="55">
        <v>127.25</v>
      </c>
      <c r="H221" s="57">
        <v>4.4999999999999998E-2</v>
      </c>
      <c r="I221" s="57">
        <v>0.12</v>
      </c>
      <c r="J221" s="57">
        <v>12</v>
      </c>
      <c r="K221" s="57">
        <v>0.22500000000000001</v>
      </c>
      <c r="L221" s="57">
        <v>26.4</v>
      </c>
      <c r="M221" s="57">
        <v>57.6</v>
      </c>
      <c r="N221" s="57">
        <v>15.6</v>
      </c>
      <c r="O221" s="57">
        <v>1.32</v>
      </c>
    </row>
    <row r="222" spans="1:15" x14ac:dyDescent="0.25">
      <c r="A222" s="17">
        <v>312</v>
      </c>
      <c r="B222" s="18" t="s">
        <v>80</v>
      </c>
      <c r="C222" s="19">
        <v>150</v>
      </c>
      <c r="D222" s="20">
        <v>3.08</v>
      </c>
      <c r="E222" s="90">
        <v>2.33</v>
      </c>
      <c r="F222" s="21">
        <v>19.13</v>
      </c>
      <c r="G222" s="21">
        <v>109.73</v>
      </c>
      <c r="H222" s="16">
        <v>1.1599999999999999</v>
      </c>
      <c r="I222" s="16">
        <v>3.75</v>
      </c>
      <c r="J222" s="16">
        <v>33.15</v>
      </c>
      <c r="K222" s="16">
        <v>0.15</v>
      </c>
      <c r="L222" s="16">
        <v>38.25</v>
      </c>
      <c r="M222" s="16">
        <v>76.95</v>
      </c>
      <c r="N222" s="16">
        <v>26.7</v>
      </c>
      <c r="O222" s="16">
        <v>0.86</v>
      </c>
    </row>
    <row r="223" spans="1:15" x14ac:dyDescent="0.25">
      <c r="A223" s="17">
        <v>349</v>
      </c>
      <c r="B223" s="1" t="s">
        <v>50</v>
      </c>
      <c r="C223" s="19">
        <v>200</v>
      </c>
      <c r="D223" s="20">
        <v>1.1599999999999999</v>
      </c>
      <c r="E223" s="21">
        <v>0.3</v>
      </c>
      <c r="F223" s="21">
        <v>47.26</v>
      </c>
      <c r="G223" s="21">
        <v>196.38</v>
      </c>
      <c r="H223" s="13">
        <v>0.02</v>
      </c>
      <c r="I223" s="13">
        <v>0.8</v>
      </c>
      <c r="J223" s="13">
        <v>0</v>
      </c>
      <c r="K223" s="13">
        <v>0.2</v>
      </c>
      <c r="L223" s="13">
        <v>5.84</v>
      </c>
      <c r="M223" s="13">
        <v>46</v>
      </c>
      <c r="N223" s="13">
        <v>33</v>
      </c>
      <c r="O223" s="13">
        <v>0.96</v>
      </c>
    </row>
    <row r="224" spans="1:15" ht="15.75" thickBot="1" x14ac:dyDescent="0.3">
      <c r="A224" s="17" t="s">
        <v>68</v>
      </c>
      <c r="B224" s="18" t="s">
        <v>47</v>
      </c>
      <c r="C224" s="17">
        <v>30</v>
      </c>
      <c r="D224" s="20">
        <v>1.5</v>
      </c>
      <c r="E224" s="21">
        <v>0.3</v>
      </c>
      <c r="F224" s="21">
        <v>13.4</v>
      </c>
      <c r="G224" s="21">
        <v>63</v>
      </c>
      <c r="H224" s="16">
        <v>2.7E-2</v>
      </c>
      <c r="I224" s="16">
        <v>0</v>
      </c>
      <c r="J224" s="16">
        <v>0</v>
      </c>
      <c r="K224" s="16">
        <v>0</v>
      </c>
      <c r="L224" s="16">
        <v>5.4</v>
      </c>
      <c r="M224" s="16">
        <v>0</v>
      </c>
      <c r="N224" s="16">
        <v>6</v>
      </c>
      <c r="O224" s="16">
        <v>1.24</v>
      </c>
    </row>
    <row r="225" spans="1:15" ht="15.75" thickBot="1" x14ac:dyDescent="0.3">
      <c r="A225" s="93"/>
      <c r="B225" s="67" t="s">
        <v>73</v>
      </c>
      <c r="C225" s="68"/>
      <c r="D225" s="68">
        <f t="shared" ref="D225:O225" si="31">SUM(D219:D224)</f>
        <v>16.86</v>
      </c>
      <c r="E225" s="68">
        <f t="shared" si="31"/>
        <v>13.870000000000001</v>
      </c>
      <c r="F225" s="68">
        <f t="shared" si="31"/>
        <v>99.47</v>
      </c>
      <c r="G225" s="68">
        <f t="shared" si="31"/>
        <v>579.30999999999995</v>
      </c>
      <c r="H225" s="68">
        <f t="shared" si="31"/>
        <v>1.3009999999999999</v>
      </c>
      <c r="I225" s="68">
        <f t="shared" si="31"/>
        <v>15.91</v>
      </c>
      <c r="J225" s="68">
        <f t="shared" si="31"/>
        <v>45.15</v>
      </c>
      <c r="K225" s="68">
        <f t="shared" si="31"/>
        <v>2.5249999999999999</v>
      </c>
      <c r="L225" s="68">
        <f t="shared" si="31"/>
        <v>110.35000000000001</v>
      </c>
      <c r="M225" s="68">
        <f t="shared" si="31"/>
        <v>235.57</v>
      </c>
      <c r="N225" s="68">
        <f t="shared" si="31"/>
        <v>106.46</v>
      </c>
      <c r="O225" s="69">
        <f t="shared" si="31"/>
        <v>5.5</v>
      </c>
    </row>
    <row r="226" spans="1:15" ht="15.75" thickBot="1" x14ac:dyDescent="0.3">
      <c r="A226" s="93"/>
      <c r="B226" s="67" t="s">
        <v>74</v>
      </c>
      <c r="C226" s="68"/>
      <c r="D226" s="68">
        <f>D217+D225</f>
        <v>24.214999999999996</v>
      </c>
      <c r="E226" s="68">
        <f t="shared" ref="E226:O226" si="32">E217+E225</f>
        <v>27.1</v>
      </c>
      <c r="F226" s="68">
        <f t="shared" si="32"/>
        <v>138.47999999999999</v>
      </c>
      <c r="G226" s="68">
        <f t="shared" si="32"/>
        <v>884</v>
      </c>
      <c r="H226" s="68">
        <f t="shared" si="32"/>
        <v>1.631</v>
      </c>
      <c r="I226" s="68">
        <f t="shared" si="32"/>
        <v>17.670000000000002</v>
      </c>
      <c r="J226" s="68">
        <f t="shared" si="32"/>
        <v>144.85</v>
      </c>
      <c r="K226" s="68">
        <f t="shared" si="32"/>
        <v>3.2469999999999999</v>
      </c>
      <c r="L226" s="68">
        <f t="shared" si="32"/>
        <v>288.10000000000002</v>
      </c>
      <c r="M226" s="68">
        <f t="shared" si="32"/>
        <v>426.95</v>
      </c>
      <c r="N226" s="68">
        <f t="shared" si="32"/>
        <v>149.95999999999998</v>
      </c>
      <c r="O226" s="69">
        <f t="shared" si="32"/>
        <v>8.9749999999999996</v>
      </c>
    </row>
    <row r="228" spans="1:15" x14ac:dyDescent="0.25">
      <c r="A228" s="147" t="s">
        <v>96</v>
      </c>
      <c r="B228" s="147"/>
      <c r="C228" s="147"/>
      <c r="D228" s="14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44" t="s">
        <v>13</v>
      </c>
      <c r="B229" s="144" t="s">
        <v>14</v>
      </c>
      <c r="C229" s="144" t="s">
        <v>15</v>
      </c>
      <c r="D229" s="144" t="s">
        <v>16</v>
      </c>
      <c r="E229" s="144"/>
      <c r="F229" s="144"/>
      <c r="G229" s="144" t="s">
        <v>17</v>
      </c>
      <c r="H229" s="144" t="s">
        <v>18</v>
      </c>
      <c r="I229" s="144"/>
      <c r="J229" s="144"/>
      <c r="K229" s="144"/>
      <c r="L229" s="145" t="s">
        <v>19</v>
      </c>
      <c r="M229" s="145"/>
      <c r="N229" s="145"/>
      <c r="O229" s="145"/>
    </row>
    <row r="230" spans="1:15" ht="42" customHeight="1" x14ac:dyDescent="0.25">
      <c r="A230" s="144"/>
      <c r="B230" s="144"/>
      <c r="C230" s="144"/>
      <c r="D230" s="51" t="s">
        <v>20</v>
      </c>
      <c r="E230" s="51" t="s">
        <v>21</v>
      </c>
      <c r="F230" s="51" t="s">
        <v>22</v>
      </c>
      <c r="G230" s="144"/>
      <c r="H230" s="142" t="s">
        <v>23</v>
      </c>
      <c r="I230" s="142" t="s">
        <v>24</v>
      </c>
      <c r="J230" s="142" t="s">
        <v>25</v>
      </c>
      <c r="K230" s="142" t="s">
        <v>26</v>
      </c>
      <c r="L230" s="142" t="s">
        <v>27</v>
      </c>
      <c r="M230" s="142" t="s">
        <v>28</v>
      </c>
      <c r="N230" s="142" t="s">
        <v>29</v>
      </c>
      <c r="O230" s="142" t="s">
        <v>30</v>
      </c>
    </row>
    <row r="231" spans="1:15" x14ac:dyDescent="0.25">
      <c r="A231" s="17"/>
      <c r="B231" s="52" t="s">
        <v>62</v>
      </c>
      <c r="C231" s="19"/>
      <c r="D231" s="20"/>
      <c r="E231" s="21"/>
      <c r="F231" s="21"/>
      <c r="G231" s="21"/>
      <c r="H231" s="13"/>
      <c r="I231" s="13"/>
      <c r="J231" s="13"/>
      <c r="K231" s="13"/>
      <c r="L231" s="13"/>
      <c r="M231" s="13"/>
      <c r="N231" s="13"/>
      <c r="O231" s="13"/>
    </row>
    <row r="232" spans="1:15" x14ac:dyDescent="0.25">
      <c r="A232" s="14">
        <v>174</v>
      </c>
      <c r="B232" s="43" t="s">
        <v>69</v>
      </c>
      <c r="C232" s="15">
        <v>150</v>
      </c>
      <c r="D232" s="53">
        <v>3.3</v>
      </c>
      <c r="E232" s="24">
        <v>8.6</v>
      </c>
      <c r="F232" s="24">
        <v>23.2</v>
      </c>
      <c r="G232" s="24">
        <v>183.4</v>
      </c>
      <c r="H232" s="24">
        <v>0.3</v>
      </c>
      <c r="I232" s="24">
        <v>1.42</v>
      </c>
      <c r="J232" s="24">
        <v>53.7</v>
      </c>
      <c r="K232" s="24">
        <v>0.3</v>
      </c>
      <c r="L232" s="24">
        <v>69.2</v>
      </c>
      <c r="M232" s="24">
        <v>96</v>
      </c>
      <c r="N232" s="24">
        <v>20.02</v>
      </c>
      <c r="O232" s="24">
        <v>0.97</v>
      </c>
    </row>
    <row r="233" spans="1:15" x14ac:dyDescent="0.25">
      <c r="A233" s="54">
        <v>376</v>
      </c>
      <c r="B233" s="55" t="s">
        <v>40</v>
      </c>
      <c r="C233" s="58">
        <v>200</v>
      </c>
      <c r="D233" s="59">
        <v>0.53</v>
      </c>
      <c r="E233" s="57">
        <v>0</v>
      </c>
      <c r="F233" s="57">
        <v>9.4700000000000006</v>
      </c>
      <c r="G233" s="57">
        <v>40</v>
      </c>
      <c r="H233" s="57">
        <v>0</v>
      </c>
      <c r="I233" s="57">
        <v>0.27</v>
      </c>
      <c r="J233" s="57">
        <v>0</v>
      </c>
      <c r="K233" s="57">
        <v>0</v>
      </c>
      <c r="L233" s="56">
        <v>13.6</v>
      </c>
      <c r="M233" s="56">
        <v>22.13</v>
      </c>
      <c r="N233" s="57">
        <v>11.73</v>
      </c>
      <c r="O233" s="57">
        <v>2.13</v>
      </c>
    </row>
    <row r="234" spans="1:15" s="130" customFormat="1" x14ac:dyDescent="0.25">
      <c r="A234" s="14">
        <v>413</v>
      </c>
      <c r="B234" s="43" t="s">
        <v>93</v>
      </c>
      <c r="C234" s="32">
        <v>40</v>
      </c>
      <c r="D234" s="73">
        <v>3.76</v>
      </c>
      <c r="E234" s="16">
        <v>6</v>
      </c>
      <c r="F234" s="16">
        <v>0.32</v>
      </c>
      <c r="G234" s="73">
        <v>70.319999999999993</v>
      </c>
      <c r="H234" s="16">
        <v>0</v>
      </c>
      <c r="I234" s="16">
        <v>0</v>
      </c>
      <c r="J234" s="16">
        <v>0</v>
      </c>
      <c r="K234" s="16">
        <v>0.24</v>
      </c>
      <c r="L234" s="16">
        <v>7.68</v>
      </c>
      <c r="M234" s="13">
        <v>39.44</v>
      </c>
      <c r="N234" s="16">
        <v>4.24</v>
      </c>
      <c r="O234" s="16">
        <v>0.48</v>
      </c>
    </row>
    <row r="235" spans="1:15" s="44" customFormat="1" ht="15.75" thickBot="1" x14ac:dyDescent="0.3">
      <c r="A235" s="17" t="s">
        <v>68</v>
      </c>
      <c r="B235" s="18" t="s">
        <v>41</v>
      </c>
      <c r="C235" s="17">
        <v>25</v>
      </c>
      <c r="D235" s="20">
        <v>1.9750000000000001</v>
      </c>
      <c r="E235" s="21">
        <v>0.25</v>
      </c>
      <c r="F235" s="21">
        <v>12.074999999999999</v>
      </c>
      <c r="G235" s="21">
        <v>58.45</v>
      </c>
      <c r="H235" s="16">
        <v>2.5000000000000001E-2</v>
      </c>
      <c r="I235" s="16">
        <v>0</v>
      </c>
      <c r="J235" s="46">
        <v>0</v>
      </c>
      <c r="K235" s="16">
        <v>0.32500000000000001</v>
      </c>
      <c r="L235" s="16">
        <v>5.75</v>
      </c>
      <c r="M235" s="16">
        <v>21.75</v>
      </c>
      <c r="N235" s="16">
        <v>8.25</v>
      </c>
      <c r="O235" s="16">
        <v>0.27500000000000002</v>
      </c>
    </row>
    <row r="236" spans="1:15" ht="15.75" thickBot="1" x14ac:dyDescent="0.3">
      <c r="A236" s="66"/>
      <c r="B236" s="67" t="s">
        <v>72</v>
      </c>
      <c r="C236" s="68"/>
      <c r="D236" s="68">
        <f t="shared" ref="D236:O236" si="33">SUM(D232:D235)</f>
        <v>9.5649999999999995</v>
      </c>
      <c r="E236" s="68">
        <f t="shared" si="33"/>
        <v>14.85</v>
      </c>
      <c r="F236" s="68">
        <f t="shared" si="33"/>
        <v>45.064999999999998</v>
      </c>
      <c r="G236" s="68">
        <f t="shared" si="33"/>
        <v>352.17</v>
      </c>
      <c r="H236" s="68">
        <f t="shared" si="33"/>
        <v>0.32500000000000001</v>
      </c>
      <c r="I236" s="68">
        <f t="shared" si="33"/>
        <v>1.69</v>
      </c>
      <c r="J236" s="68">
        <f t="shared" si="33"/>
        <v>53.7</v>
      </c>
      <c r="K236" s="68">
        <f t="shared" si="33"/>
        <v>0.86499999999999999</v>
      </c>
      <c r="L236" s="68">
        <f t="shared" si="33"/>
        <v>96.22999999999999</v>
      </c>
      <c r="M236" s="68">
        <f t="shared" si="33"/>
        <v>179.32</v>
      </c>
      <c r="N236" s="68">
        <f t="shared" si="33"/>
        <v>44.24</v>
      </c>
      <c r="O236" s="69">
        <f t="shared" si="33"/>
        <v>3.8549999999999995</v>
      </c>
    </row>
    <row r="237" spans="1:15" x14ac:dyDescent="0.25">
      <c r="A237" s="52"/>
      <c r="B237" s="52" t="s">
        <v>42</v>
      </c>
      <c r="C237" s="52"/>
      <c r="D237" s="70"/>
      <c r="E237" s="70"/>
      <c r="F237" s="70"/>
      <c r="G237" s="52"/>
      <c r="H237" s="52"/>
      <c r="I237" s="52"/>
      <c r="J237" s="52"/>
      <c r="K237" s="52"/>
      <c r="L237" s="52"/>
      <c r="M237" s="52"/>
      <c r="N237" s="52"/>
      <c r="O237" s="52"/>
    </row>
    <row r="238" spans="1:15" x14ac:dyDescent="0.25">
      <c r="A238" s="17">
        <v>88</v>
      </c>
      <c r="B238" s="1" t="s">
        <v>58</v>
      </c>
      <c r="C238" s="19">
        <v>200</v>
      </c>
      <c r="D238" s="20">
        <v>1.44</v>
      </c>
      <c r="E238" s="21">
        <v>3.98</v>
      </c>
      <c r="F238" s="21">
        <v>6.5</v>
      </c>
      <c r="G238" s="21">
        <v>67.58</v>
      </c>
      <c r="H238" s="13">
        <v>0.06</v>
      </c>
      <c r="I238" s="13">
        <v>14.78</v>
      </c>
      <c r="J238" s="16">
        <v>0</v>
      </c>
      <c r="K238" s="13">
        <v>1.9</v>
      </c>
      <c r="L238" s="13">
        <v>27.18</v>
      </c>
      <c r="M238" s="13">
        <v>37.9</v>
      </c>
      <c r="N238" s="13">
        <v>17.760000000000002</v>
      </c>
      <c r="O238" s="13">
        <v>0.66</v>
      </c>
    </row>
    <row r="239" spans="1:15" s="138" customFormat="1" ht="30" x14ac:dyDescent="0.25">
      <c r="A239" s="27" t="s">
        <v>65</v>
      </c>
      <c r="B239" s="28" t="s">
        <v>66</v>
      </c>
      <c r="C239" s="29">
        <v>60</v>
      </c>
      <c r="D239" s="35">
        <v>7.4</v>
      </c>
      <c r="E239" s="35">
        <v>12.6</v>
      </c>
      <c r="F239" s="35">
        <v>2.1</v>
      </c>
      <c r="G239" s="35">
        <v>151.52000000000001</v>
      </c>
      <c r="H239" s="96">
        <v>0.21</v>
      </c>
      <c r="I239" s="96">
        <v>0.13500000000000001</v>
      </c>
      <c r="J239" s="97">
        <v>0</v>
      </c>
      <c r="K239" s="97">
        <v>0.35</v>
      </c>
      <c r="L239" s="96">
        <v>14.31</v>
      </c>
      <c r="M239" s="96">
        <v>95.07</v>
      </c>
      <c r="N239" s="96">
        <v>16.95</v>
      </c>
      <c r="O239" s="96">
        <v>1.1200000000000001</v>
      </c>
    </row>
    <row r="240" spans="1:15" x14ac:dyDescent="0.25">
      <c r="A240" s="17">
        <v>171</v>
      </c>
      <c r="B240" s="18" t="s">
        <v>46</v>
      </c>
      <c r="C240" s="19">
        <v>150</v>
      </c>
      <c r="D240" s="20">
        <v>8.9</v>
      </c>
      <c r="E240" s="21">
        <v>4.0999999999999996</v>
      </c>
      <c r="F240" s="21">
        <v>39.840000000000003</v>
      </c>
      <c r="G240" s="21">
        <v>231.86</v>
      </c>
      <c r="H240" s="30">
        <v>0.2</v>
      </c>
      <c r="I240" s="13">
        <v>0</v>
      </c>
      <c r="J240" s="13">
        <v>0</v>
      </c>
      <c r="K240" s="13">
        <v>0</v>
      </c>
      <c r="L240" s="30">
        <v>14.6</v>
      </c>
      <c r="M240" s="13">
        <v>210</v>
      </c>
      <c r="N240" s="13">
        <v>140</v>
      </c>
      <c r="O240" s="16">
        <v>5.01</v>
      </c>
    </row>
    <row r="241" spans="1:15" x14ac:dyDescent="0.25">
      <c r="A241" s="45">
        <v>348</v>
      </c>
      <c r="B241" s="26" t="s">
        <v>67</v>
      </c>
      <c r="C241" s="37">
        <v>200</v>
      </c>
      <c r="D241" s="20">
        <v>1.3</v>
      </c>
      <c r="E241" s="21">
        <v>0.08</v>
      </c>
      <c r="F241" s="21">
        <v>31.4</v>
      </c>
      <c r="G241" s="21">
        <v>124</v>
      </c>
      <c r="H241" s="13">
        <v>0.03</v>
      </c>
      <c r="I241" s="16">
        <v>1</v>
      </c>
      <c r="J241" s="16">
        <v>0</v>
      </c>
      <c r="K241" s="16">
        <v>1</v>
      </c>
      <c r="L241" s="13">
        <v>40.479999999999997</v>
      </c>
      <c r="M241" s="13">
        <v>36.6</v>
      </c>
      <c r="N241" s="13">
        <v>26.2</v>
      </c>
      <c r="O241" s="13">
        <v>0.86</v>
      </c>
    </row>
    <row r="242" spans="1:15" ht="15.75" thickBot="1" x14ac:dyDescent="0.3">
      <c r="A242" s="17" t="s">
        <v>68</v>
      </c>
      <c r="B242" s="18" t="s">
        <v>47</v>
      </c>
      <c r="C242" s="17">
        <v>30</v>
      </c>
      <c r="D242" s="20">
        <v>1.5</v>
      </c>
      <c r="E242" s="21">
        <v>0.3</v>
      </c>
      <c r="F242" s="21">
        <v>13.4</v>
      </c>
      <c r="G242" s="21">
        <v>63</v>
      </c>
      <c r="H242" s="16">
        <v>2.7E-2</v>
      </c>
      <c r="I242" s="16">
        <v>0</v>
      </c>
      <c r="J242" s="16">
        <v>0</v>
      </c>
      <c r="K242" s="16">
        <v>0</v>
      </c>
      <c r="L242" s="16">
        <v>5.4</v>
      </c>
      <c r="M242" s="16">
        <v>0</v>
      </c>
      <c r="N242" s="16">
        <v>6</v>
      </c>
      <c r="O242" s="16">
        <v>1.24</v>
      </c>
    </row>
    <row r="243" spans="1:15" ht="15.75" thickBot="1" x14ac:dyDescent="0.3">
      <c r="A243" s="93"/>
      <c r="B243" s="67" t="s">
        <v>73</v>
      </c>
      <c r="C243" s="68"/>
      <c r="D243" s="68">
        <f t="shared" ref="D243:O243" si="34">SUM(D238:D242)</f>
        <v>20.540000000000003</v>
      </c>
      <c r="E243" s="68">
        <f t="shared" si="34"/>
        <v>21.06</v>
      </c>
      <c r="F243" s="68">
        <f t="shared" si="34"/>
        <v>93.240000000000009</v>
      </c>
      <c r="G243" s="68">
        <f t="shared" si="34"/>
        <v>637.96</v>
      </c>
      <c r="H243" s="68">
        <f t="shared" si="34"/>
        <v>0.52700000000000002</v>
      </c>
      <c r="I243" s="68">
        <f t="shared" si="34"/>
        <v>15.914999999999999</v>
      </c>
      <c r="J243" s="68">
        <f t="shared" si="34"/>
        <v>0</v>
      </c>
      <c r="K243" s="68">
        <f t="shared" si="34"/>
        <v>3.25</v>
      </c>
      <c r="L243" s="68">
        <f t="shared" si="34"/>
        <v>101.97</v>
      </c>
      <c r="M243" s="68">
        <f t="shared" si="34"/>
        <v>379.57000000000005</v>
      </c>
      <c r="N243" s="68">
        <f t="shared" si="34"/>
        <v>206.91</v>
      </c>
      <c r="O243" s="69">
        <f t="shared" si="34"/>
        <v>8.89</v>
      </c>
    </row>
    <row r="244" spans="1:15" ht="15.75" thickBot="1" x14ac:dyDescent="0.3">
      <c r="A244" s="93"/>
      <c r="B244" s="67" t="s">
        <v>74</v>
      </c>
      <c r="C244" s="68"/>
      <c r="D244" s="68">
        <f t="shared" ref="D244:O244" si="35">D236+D243</f>
        <v>30.105000000000004</v>
      </c>
      <c r="E244" s="68">
        <f t="shared" si="35"/>
        <v>35.909999999999997</v>
      </c>
      <c r="F244" s="68">
        <f t="shared" si="35"/>
        <v>138.30500000000001</v>
      </c>
      <c r="G244" s="68">
        <f t="shared" si="35"/>
        <v>990.13000000000011</v>
      </c>
      <c r="H244" s="68">
        <f t="shared" si="35"/>
        <v>0.85200000000000009</v>
      </c>
      <c r="I244" s="68">
        <f t="shared" si="35"/>
        <v>17.605</v>
      </c>
      <c r="J244" s="68">
        <f t="shared" si="35"/>
        <v>53.7</v>
      </c>
      <c r="K244" s="68">
        <f t="shared" si="35"/>
        <v>4.1150000000000002</v>
      </c>
      <c r="L244" s="68">
        <f t="shared" si="35"/>
        <v>198.2</v>
      </c>
      <c r="M244" s="68">
        <f t="shared" si="35"/>
        <v>558.8900000000001</v>
      </c>
      <c r="N244" s="68">
        <f t="shared" si="35"/>
        <v>251.15</v>
      </c>
      <c r="O244" s="68">
        <f t="shared" si="35"/>
        <v>12.745000000000001</v>
      </c>
    </row>
  </sheetData>
  <mergeCells count="96">
    <mergeCell ref="H111:K111"/>
    <mergeCell ref="L111:O111"/>
    <mergeCell ref="A228:D228"/>
    <mergeCell ref="A229:A230"/>
    <mergeCell ref="B229:B230"/>
    <mergeCell ref="C229:C230"/>
    <mergeCell ref="D229:F229"/>
    <mergeCell ref="G229:G230"/>
    <mergeCell ref="H229:K229"/>
    <mergeCell ref="L229:O229"/>
    <mergeCell ref="A111:A112"/>
    <mergeCell ref="B111:B112"/>
    <mergeCell ref="C111:C112"/>
    <mergeCell ref="D111:F111"/>
    <mergeCell ref="G111:G112"/>
    <mergeCell ref="H209:K209"/>
    <mergeCell ref="L209:O209"/>
    <mergeCell ref="C11:M13"/>
    <mergeCell ref="B208:E208"/>
    <mergeCell ref="A209:A210"/>
    <mergeCell ref="B209:B210"/>
    <mergeCell ref="C209:C210"/>
    <mergeCell ref="D209:F209"/>
    <mergeCell ref="G209:G210"/>
    <mergeCell ref="H168:K168"/>
    <mergeCell ref="L168:O168"/>
    <mergeCell ref="B187:E187"/>
    <mergeCell ref="A188:A189"/>
    <mergeCell ref="B188:B189"/>
    <mergeCell ref="C188:C189"/>
    <mergeCell ref="D188:F188"/>
    <mergeCell ref="G188:G189"/>
    <mergeCell ref="H188:K188"/>
    <mergeCell ref="L188:O188"/>
    <mergeCell ref="B167:E167"/>
    <mergeCell ref="A168:A169"/>
    <mergeCell ref="B168:B169"/>
    <mergeCell ref="C168:C169"/>
    <mergeCell ref="D168:F168"/>
    <mergeCell ref="G168:G169"/>
    <mergeCell ref="H130:K130"/>
    <mergeCell ref="L130:O130"/>
    <mergeCell ref="B148:E148"/>
    <mergeCell ref="A149:A150"/>
    <mergeCell ref="B149:B150"/>
    <mergeCell ref="C149:C150"/>
    <mergeCell ref="D149:F149"/>
    <mergeCell ref="G149:G150"/>
    <mergeCell ref="H149:K149"/>
    <mergeCell ref="L149:O149"/>
    <mergeCell ref="G130:G131"/>
    <mergeCell ref="B129:E129"/>
    <mergeCell ref="A130:A131"/>
    <mergeCell ref="B130:B131"/>
    <mergeCell ref="C130:C131"/>
    <mergeCell ref="D130:F130"/>
    <mergeCell ref="H72:K72"/>
    <mergeCell ref="L72:O72"/>
    <mergeCell ref="A90:D90"/>
    <mergeCell ref="A91:A92"/>
    <mergeCell ref="B91:B92"/>
    <mergeCell ref="C91:C92"/>
    <mergeCell ref="D91:F91"/>
    <mergeCell ref="G91:G92"/>
    <mergeCell ref="H91:K91"/>
    <mergeCell ref="L91:O91"/>
    <mergeCell ref="G72:G73"/>
    <mergeCell ref="A71:D71"/>
    <mergeCell ref="A72:A73"/>
    <mergeCell ref="B72:B73"/>
    <mergeCell ref="C72:C73"/>
    <mergeCell ref="D72:F72"/>
    <mergeCell ref="H33:K33"/>
    <mergeCell ref="L33:O33"/>
    <mergeCell ref="A52:D52"/>
    <mergeCell ref="A53:A54"/>
    <mergeCell ref="B53:B54"/>
    <mergeCell ref="C53:C54"/>
    <mergeCell ref="D53:F53"/>
    <mergeCell ref="G53:G54"/>
    <mergeCell ref="H53:K53"/>
    <mergeCell ref="L53:O53"/>
    <mergeCell ref="G33:G34"/>
    <mergeCell ref="A32:D32"/>
    <mergeCell ref="A33:A34"/>
    <mergeCell ref="B33:B34"/>
    <mergeCell ref="C33:C34"/>
    <mergeCell ref="D33:F33"/>
    <mergeCell ref="G15:G16"/>
    <mergeCell ref="H15:K15"/>
    <mergeCell ref="L15:O15"/>
    <mergeCell ref="A14:D14"/>
    <mergeCell ref="A15:A16"/>
    <mergeCell ref="B15:B16"/>
    <mergeCell ref="C15:C16"/>
    <mergeCell ref="D15:F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6" manualBreakCount="6">
    <brk id="50" max="16383" man="1"/>
    <brk id="88" max="16383" man="1"/>
    <brk id="127" max="14" man="1"/>
    <brk id="165" max="14" man="1"/>
    <brk id="206" max="14" man="1"/>
    <brk id="2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сош</vt:lpstr>
      <vt:lpstr>'меню сош'!Область_печати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2021-05-12T05:57:46Z</cp:lastPrinted>
  <dcterms:created xsi:type="dcterms:W3CDTF">2020-04-01T06:23:33Z</dcterms:created>
  <dcterms:modified xsi:type="dcterms:W3CDTF">2025-03-13T18:05:50Z</dcterms:modified>
</cp:coreProperties>
</file>